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ENS" sheetId="1" r:id="rId1"/>
    <sheet name="WOMENS" sheetId="2" r:id="rId2"/>
    <sheet name="CHILDRENS" sheetId="4" r:id="rId3"/>
    <sheet name="ATS" sheetId="5" r:id="rId4"/>
  </sheets>
  <definedNames>
    <definedName name="_xlnm._FilterDatabase" localSheetId="3" hidden="1">ATS!$A$1:$K$1</definedName>
    <definedName name="_xlnm._FilterDatabase" localSheetId="2" hidden="1">CHILDRENS!$A$3:$K$4</definedName>
    <definedName name="_xlnm._FilterDatabase" localSheetId="0" hidden="1">MENS!$A$3:$V$4</definedName>
    <definedName name="_xlnm._FilterDatabase" localSheetId="1" hidden="1">WOMENS!$A$5:$Q$6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4" l="1"/>
  <c r="J12" i="4"/>
  <c r="K10" i="4"/>
  <c r="J10" i="4"/>
  <c r="K8" i="4"/>
  <c r="J8" i="4"/>
  <c r="K6" i="4"/>
  <c r="J6" i="4"/>
  <c r="J13" i="4" s="1"/>
  <c r="M29" i="2"/>
  <c r="G29" i="2"/>
  <c r="P28" i="2"/>
  <c r="O28" i="2"/>
  <c r="N28" i="2"/>
  <c r="N29" i="2" s="1"/>
  <c r="M28" i="2"/>
  <c r="L28" i="2"/>
  <c r="K28" i="2"/>
  <c r="J28" i="2"/>
  <c r="I28" i="2"/>
  <c r="H28" i="2"/>
  <c r="H29" i="2" s="1"/>
  <c r="G28" i="2"/>
  <c r="F28" i="2"/>
  <c r="E28" i="2"/>
  <c r="Q28" i="2"/>
  <c r="P20" i="2"/>
  <c r="O20" i="2"/>
  <c r="N20" i="2"/>
  <c r="M20" i="2"/>
  <c r="L20" i="2"/>
  <c r="K20" i="2"/>
  <c r="J20" i="2"/>
  <c r="I20" i="2"/>
  <c r="H20" i="2"/>
  <c r="G20" i="2"/>
  <c r="F20" i="2"/>
  <c r="E20" i="2"/>
  <c r="Q20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P13" i="2"/>
  <c r="P29" i="2" s="1"/>
  <c r="O13" i="2"/>
  <c r="O29" i="2" s="1"/>
  <c r="N13" i="2"/>
  <c r="M13" i="2"/>
  <c r="L13" i="2"/>
  <c r="L29" i="2" s="1"/>
  <c r="K13" i="2"/>
  <c r="K29" i="2" s="1"/>
  <c r="J13" i="2"/>
  <c r="J29" i="2" s="1"/>
  <c r="I13" i="2"/>
  <c r="I29" i="2" s="1"/>
  <c r="H13" i="2"/>
  <c r="G13" i="2"/>
  <c r="F13" i="2"/>
  <c r="F29" i="2" s="1"/>
  <c r="E13" i="2"/>
  <c r="E29" i="2" s="1"/>
  <c r="Q13" i="2"/>
  <c r="Q29" i="2" s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V68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V63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V57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V49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V39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V33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V25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V15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V8" i="1"/>
  <c r="K13" i="4" l="1"/>
  <c r="K74" i="1"/>
  <c r="Q74" i="1"/>
  <c r="L74" i="1"/>
  <c r="T74" i="1"/>
  <c r="I74" i="1"/>
  <c r="O74" i="1"/>
  <c r="U74" i="1"/>
  <c r="G74" i="1"/>
  <c r="M74" i="1"/>
  <c r="V74" i="1"/>
  <c r="R74" i="1"/>
  <c r="S74" i="1"/>
  <c r="J74" i="1"/>
  <c r="P74" i="1"/>
  <c r="H74" i="1"/>
  <c r="N74" i="1"/>
</calcChain>
</file>

<file path=xl/sharedStrings.xml><?xml version="1.0" encoding="utf-8"?>
<sst xmlns="http://schemas.openxmlformats.org/spreadsheetml/2006/main" count="2374" uniqueCount="155">
  <si>
    <t>BRAND</t>
  </si>
  <si>
    <t>HTC</t>
  </si>
  <si>
    <t>BUCKETS</t>
  </si>
  <si>
    <t>CLOSEOUTS</t>
  </si>
  <si>
    <t>M</t>
  </si>
  <si>
    <t>Sum of QTY</t>
  </si>
  <si>
    <t>SIZE DESCRIPTION</t>
  </si>
  <si>
    <t>STYLE NAME</t>
  </si>
  <si>
    <t>STYLE NUMBER</t>
  </si>
  <si>
    <t>COLOR CODE</t>
  </si>
  <si>
    <t>LABEL</t>
  </si>
  <si>
    <t>LOCATION</t>
  </si>
  <si>
    <t>PROD NUM</t>
  </si>
  <si>
    <t>DIMENSION</t>
  </si>
  <si>
    <t>DIMENSION DESCRIPTION</t>
  </si>
  <si>
    <t>PPK</t>
  </si>
  <si>
    <t>Grand Total</t>
  </si>
  <si>
    <t>DESTRUCTOR LOGO LOW</t>
  </si>
  <si>
    <t>CH80200M</t>
  </si>
  <si>
    <t>MAK</t>
  </si>
  <si>
    <t>PENIKAM</t>
  </si>
  <si>
    <t>GWP</t>
  </si>
  <si>
    <t>M1265</t>
  </si>
  <si>
    <t>M 8*2  8H*2  9*3  9H*2 10*1 10</t>
  </si>
  <si>
    <t>RO</t>
  </si>
  <si>
    <t>VOK</t>
  </si>
  <si>
    <t>DESTRUCTOR LOGO LOW Total</t>
  </si>
  <si>
    <t>DESTRUCTOR LOGO MID</t>
  </si>
  <si>
    <t>CH80198M</t>
  </si>
  <si>
    <t>MAY</t>
  </si>
  <si>
    <t>AYM</t>
  </si>
  <si>
    <t>OMK</t>
  </si>
  <si>
    <t>DESTRUCTOR LOGO MID Total</t>
  </si>
  <si>
    <t>Excavator 6in Workboot Composite Toe</t>
  </si>
  <si>
    <t>CH80060M</t>
  </si>
  <si>
    <t>B</t>
  </si>
  <si>
    <t>GXY6</t>
  </si>
  <si>
    <t>Medium</t>
  </si>
  <si>
    <t>E</t>
  </si>
  <si>
    <t>Excavator 6in Workboot Composite Toe Total</t>
  </si>
  <si>
    <t>GEO DYN TRAIL MID</t>
  </si>
  <si>
    <t>CH80199M</t>
  </si>
  <si>
    <t>AYK</t>
  </si>
  <si>
    <t>OOA</t>
  </si>
  <si>
    <t>GEO DYN TRAIL MID Total</t>
  </si>
  <si>
    <t>GEO DYNAMITE TRAIL</t>
  </si>
  <si>
    <t>CH80201M</t>
  </si>
  <si>
    <t>FO</t>
  </si>
  <si>
    <t>RYM</t>
  </si>
  <si>
    <t>RZ</t>
  </si>
  <si>
    <t>YRX</t>
  </si>
  <si>
    <t>GEO DYNAMITE TRAIL Total</t>
  </si>
  <si>
    <t>HT M RAVUS MID</t>
  </si>
  <si>
    <t>CH80008M</t>
  </si>
  <si>
    <t>MBG</t>
  </si>
  <si>
    <t>(blank)</t>
  </si>
  <si>
    <t>GWT</t>
  </si>
  <si>
    <t>T</t>
  </si>
  <si>
    <t>BCF</t>
  </si>
  <si>
    <t>M1215</t>
  </si>
  <si>
    <t>M 8*1  8H*1  9*2  9H*1 10*2 10</t>
  </si>
  <si>
    <t>V</t>
  </si>
  <si>
    <t>HT M RAVUS MID Total</t>
  </si>
  <si>
    <t>M APEX LITE LOW WP</t>
  </si>
  <si>
    <t>CH80047M</t>
  </si>
  <si>
    <t>NY</t>
  </si>
  <si>
    <t>TO</t>
  </si>
  <si>
    <t>M APEX LITE LOW WP Total</t>
  </si>
  <si>
    <t>M APEX LITE MID WP</t>
  </si>
  <si>
    <t>CH80089M</t>
  </si>
  <si>
    <t>J</t>
  </si>
  <si>
    <t>M APEX LITE MID WP Total</t>
  </si>
  <si>
    <t>M BLACK ROCK MID WP</t>
  </si>
  <si>
    <t>CH80050M</t>
  </si>
  <si>
    <t>M BLACK ROCK MID WP Total</t>
  </si>
  <si>
    <t>M DEMOLISHER MID</t>
  </si>
  <si>
    <t>CH80046M</t>
  </si>
  <si>
    <t>VSO</t>
  </si>
  <si>
    <t>M DEMOLISHER MID Total</t>
  </si>
  <si>
    <t>M GEO SAND TRAIL MID</t>
  </si>
  <si>
    <t>CH80154M</t>
  </si>
  <si>
    <t>DMY</t>
  </si>
  <si>
    <t>OKB</t>
  </si>
  <si>
    <t>LM</t>
  </si>
  <si>
    <t>OOY</t>
  </si>
  <si>
    <t>ROF</t>
  </si>
  <si>
    <t>RVO</t>
  </si>
  <si>
    <t>M GEO SAND TRAIL MID Total</t>
  </si>
  <si>
    <t>M GLADE MID WP</t>
  </si>
  <si>
    <t>CH80152M</t>
  </si>
  <si>
    <t>TTZ</t>
  </si>
  <si>
    <t>M GLADE MID WP Total</t>
  </si>
  <si>
    <t>M YOSEMITE MID WP</t>
  </si>
  <si>
    <t>CH80048M</t>
  </si>
  <si>
    <t>G</t>
  </si>
  <si>
    <t>VB</t>
  </si>
  <si>
    <t>M YOSEMITE MID WP Total</t>
  </si>
  <si>
    <t>Ravus Low Hiker WP</t>
  </si>
  <si>
    <t>CH80010M</t>
  </si>
  <si>
    <t>X</t>
  </si>
  <si>
    <t>Extra Wide</t>
  </si>
  <si>
    <t>Ravus Low Hiker WP Total</t>
  </si>
  <si>
    <t>Ravus Mid Hiker Waterproof</t>
  </si>
  <si>
    <t>CH80007M</t>
  </si>
  <si>
    <t>Ravus Mid Hiker Waterproof Total</t>
  </si>
  <si>
    <t>Trencher 6in Workboot Soft Toe</t>
  </si>
  <si>
    <t>CH80061M</t>
  </si>
  <si>
    <t>Trencher 6in Workboot Soft Toe Total</t>
  </si>
  <si>
    <t>ZION CANYON MID</t>
  </si>
  <si>
    <t>CH80202M</t>
  </si>
  <si>
    <t>AMY</t>
  </si>
  <si>
    <t>ZION CANYON MID Total</t>
  </si>
  <si>
    <t>IMAGES</t>
  </si>
  <si>
    <t>Apex Lite Low WP (Big 5)</t>
  </si>
  <si>
    <t>CH80047W</t>
  </si>
  <si>
    <t>LNL</t>
  </si>
  <si>
    <t>TI</t>
  </si>
  <si>
    <t>BIG6</t>
  </si>
  <si>
    <t>VP</t>
  </si>
  <si>
    <t>Apex Lite Low WP (Big 5) Total</t>
  </si>
  <si>
    <t>HT W RAVUS MID</t>
  </si>
  <si>
    <t>CH80008W</t>
  </si>
  <si>
    <t>QNT</t>
  </si>
  <si>
    <t>W1216</t>
  </si>
  <si>
    <t>M 6H*1  7*1  7H*1  8*2  8H*1</t>
  </si>
  <si>
    <t>HT W RAVUS MID Total</t>
  </si>
  <si>
    <t>Trail Destroyer Low JR</t>
  </si>
  <si>
    <t>CH80012W</t>
  </si>
  <si>
    <t>BNQ</t>
  </si>
  <si>
    <t>D</t>
  </si>
  <si>
    <t>Trail Destroyer Low JR Total</t>
  </si>
  <si>
    <t>W APEX LITE MID WP</t>
  </si>
  <si>
    <t>CH80089W</t>
  </si>
  <si>
    <t>NQ</t>
  </si>
  <si>
    <t>W APEX LITE MID WP Total</t>
  </si>
  <si>
    <t>DEST LOGO LOW YTH</t>
  </si>
  <si>
    <t>CH80200Y</t>
  </si>
  <si>
    <t>YUU</t>
  </si>
  <si>
    <t>Y1210</t>
  </si>
  <si>
    <t>M 5*1  5H*1  6*2  6H*2  7*6</t>
  </si>
  <si>
    <t>DEST LOGO LOW YTH Total</t>
  </si>
  <si>
    <t>GEO SAND TRAIL MID</t>
  </si>
  <si>
    <t>CH80154Y</t>
  </si>
  <si>
    <t>YQ</t>
  </si>
  <si>
    <t>GEO SAND TRAIL MID Total</t>
  </si>
  <si>
    <t>YTH DESTRUCTOR LOGO</t>
  </si>
  <si>
    <t>CH80198Y</t>
  </si>
  <si>
    <t>OA</t>
  </si>
  <si>
    <t>YTH DESTRUCTOR LOGO Total</t>
  </si>
  <si>
    <t>ZION CANYON MID YTH</t>
  </si>
  <si>
    <t>CH80202Y</t>
  </si>
  <si>
    <t>OM</t>
  </si>
  <si>
    <t>ZION CANYON MID YTH Total</t>
  </si>
  <si>
    <t>QTY</t>
  </si>
  <si>
    <t>PREPACK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</si>
</sst>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0" borderId="0" xfId="0" applyFont="1"/>
    <xf numFmtId="0" fontId="1" fillId="3" borderId="0" xfId="0" applyFont="1" applyFill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3.jpeg"/><Relationship Id="rId3" Type="http://schemas.openxmlformats.org/officeDocument/2006/relationships/image" Target="../media/image48.png"/><Relationship Id="rId7" Type="http://schemas.openxmlformats.org/officeDocument/2006/relationships/image" Target="../media/image52.png"/><Relationship Id="rId2" Type="http://schemas.openxmlformats.org/officeDocument/2006/relationships/image" Target="../media/image47.png"/><Relationship Id="rId1" Type="http://schemas.openxmlformats.org/officeDocument/2006/relationships/image" Target="../media/image46.png"/><Relationship Id="rId6" Type="http://schemas.openxmlformats.org/officeDocument/2006/relationships/image" Target="../media/image51.jpeg"/><Relationship Id="rId5" Type="http://schemas.openxmlformats.org/officeDocument/2006/relationships/image" Target="../media/image50.jpeg"/><Relationship Id="rId10" Type="http://schemas.openxmlformats.org/officeDocument/2006/relationships/image" Target="../media/image45.png"/><Relationship Id="rId4" Type="http://schemas.openxmlformats.org/officeDocument/2006/relationships/image" Target="../media/image49.png"/><Relationship Id="rId9" Type="http://schemas.openxmlformats.org/officeDocument/2006/relationships/image" Target="../media/image5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7.png"/><Relationship Id="rId2" Type="http://schemas.openxmlformats.org/officeDocument/2006/relationships/image" Target="../media/image56.png"/><Relationship Id="rId1" Type="http://schemas.openxmlformats.org/officeDocument/2006/relationships/image" Target="../media/image55.png"/><Relationship Id="rId5" Type="http://schemas.openxmlformats.org/officeDocument/2006/relationships/image" Target="../media/image45.png"/><Relationship Id="rId4" Type="http://schemas.openxmlformats.org/officeDocument/2006/relationships/image" Target="../media/image5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282556</xdr:colOff>
      <xdr:row>4</xdr:row>
      <xdr:rowOff>110489</xdr:rowOff>
    </xdr:from>
    <xdr:to>
      <xdr:col>2</xdr:col>
      <xdr:colOff>2806491</xdr:colOff>
      <xdr:row>4</xdr:row>
      <xdr:rowOff>1400174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E0FC7132-50C4-4079-8D19-B9587C7E40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85" t="19150" r="6400" b="28191"/>
        <a:stretch/>
      </xdr:blipFill>
      <xdr:spPr bwMode="auto">
        <a:xfrm>
          <a:off x="3940156" y="2215514"/>
          <a:ext cx="2523935" cy="128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324676</xdr:colOff>
      <xdr:row>5</xdr:row>
      <xdr:rowOff>169544</xdr:rowOff>
    </xdr:from>
    <xdr:to>
      <xdr:col>2</xdr:col>
      <xdr:colOff>2816988</xdr:colOff>
      <xdr:row>5</xdr:row>
      <xdr:rowOff>1600200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E9F3D4C6-47F3-4FC2-9A20-4A4B89E5B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2276" y="4065269"/>
          <a:ext cx="2492312" cy="1430656"/>
        </a:xfrm>
        <a:prstGeom prst="rect">
          <a:avLst/>
        </a:prstGeom>
      </xdr:spPr>
    </xdr:pic>
    <xdr:clientData/>
  </xdr:twoCellAnchor>
  <xdr:twoCellAnchor>
    <xdr:from>
      <xdr:col>2</xdr:col>
      <xdr:colOff>429817</xdr:colOff>
      <xdr:row>6</xdr:row>
      <xdr:rowOff>289560</xdr:rowOff>
    </xdr:from>
    <xdr:to>
      <xdr:col>2</xdr:col>
      <xdr:colOff>2343698</xdr:colOff>
      <xdr:row>6</xdr:row>
      <xdr:rowOff>1447800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F7279A71-D806-48E2-864A-11AEF4291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7417" y="4632960"/>
          <a:ext cx="1913881" cy="1158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701040</xdr:colOff>
      <xdr:row>8</xdr:row>
      <xdr:rowOff>152400</xdr:rowOff>
    </xdr:from>
    <xdr:to>
      <xdr:col>2</xdr:col>
      <xdr:colOff>2414655</xdr:colOff>
      <xdr:row>8</xdr:row>
      <xdr:rowOff>1135380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DF776F3B-D825-4A96-9F97-5FDAF2080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66260" y="6858000"/>
          <a:ext cx="1713615" cy="982980"/>
        </a:xfrm>
        <a:prstGeom prst="rect">
          <a:avLst/>
        </a:prstGeom>
      </xdr:spPr>
    </xdr:pic>
    <xdr:clientData/>
  </xdr:twoCellAnchor>
  <xdr:twoCellAnchor>
    <xdr:from>
      <xdr:col>2</xdr:col>
      <xdr:colOff>769620</xdr:colOff>
      <xdr:row>9</xdr:row>
      <xdr:rowOff>60960</xdr:rowOff>
    </xdr:from>
    <xdr:to>
      <xdr:col>2</xdr:col>
      <xdr:colOff>2442210</xdr:colOff>
      <xdr:row>9</xdr:row>
      <xdr:rowOff>1110953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AD257947-74DA-4C51-AB58-087FCBD1B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34840" y="8176260"/>
          <a:ext cx="1672590" cy="1049993"/>
        </a:xfrm>
        <a:prstGeom prst="rect">
          <a:avLst/>
        </a:prstGeom>
      </xdr:spPr>
    </xdr:pic>
    <xdr:clientData/>
  </xdr:twoCellAnchor>
  <xdr:twoCellAnchor>
    <xdr:from>
      <xdr:col>2</xdr:col>
      <xdr:colOff>769620</xdr:colOff>
      <xdr:row>10</xdr:row>
      <xdr:rowOff>144780</xdr:rowOff>
    </xdr:from>
    <xdr:to>
      <xdr:col>2</xdr:col>
      <xdr:colOff>2401155</xdr:colOff>
      <xdr:row>10</xdr:row>
      <xdr:rowOff>1170345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9ECEC7AA-CBF4-4BF4-B63E-3C1800378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434840" y="9669780"/>
          <a:ext cx="1631535" cy="1025565"/>
        </a:xfrm>
        <a:prstGeom prst="rect">
          <a:avLst/>
        </a:prstGeom>
      </xdr:spPr>
    </xdr:pic>
    <xdr:clientData/>
  </xdr:twoCellAnchor>
  <xdr:twoCellAnchor>
    <xdr:from>
      <xdr:col>2</xdr:col>
      <xdr:colOff>891540</xdr:colOff>
      <xdr:row>12</xdr:row>
      <xdr:rowOff>198120</xdr:rowOff>
    </xdr:from>
    <xdr:to>
      <xdr:col>2</xdr:col>
      <xdr:colOff>2232660</xdr:colOff>
      <xdr:row>12</xdr:row>
      <xdr:rowOff>1537335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4536D816-441D-4B2E-AD7C-D561610B2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6760" y="11323320"/>
          <a:ext cx="1341120" cy="133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853440</xdr:colOff>
      <xdr:row>13</xdr:row>
      <xdr:rowOff>281940</xdr:rowOff>
    </xdr:from>
    <xdr:to>
      <xdr:col>2</xdr:col>
      <xdr:colOff>2449829</xdr:colOff>
      <xdr:row>13</xdr:row>
      <xdr:rowOff>1506673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A070AD3B-08D7-415C-8B05-FA943302C9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00" r="-500" b="7000"/>
        <a:stretch/>
      </xdr:blipFill>
      <xdr:spPr bwMode="auto">
        <a:xfrm>
          <a:off x="4518660" y="13266420"/>
          <a:ext cx="1596389" cy="1224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716280</xdr:colOff>
      <xdr:row>15</xdr:row>
      <xdr:rowOff>205740</xdr:rowOff>
    </xdr:from>
    <xdr:to>
      <xdr:col>2</xdr:col>
      <xdr:colOff>2165985</xdr:colOff>
      <xdr:row>15</xdr:row>
      <xdr:rowOff>1116965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E0D10A03-792A-4AE7-8EDE-297166714C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2333" t="27509" r="4926" b="10735"/>
        <a:stretch/>
      </xdr:blipFill>
      <xdr:spPr>
        <a:xfrm>
          <a:off x="4381500" y="15240000"/>
          <a:ext cx="1449705" cy="911225"/>
        </a:xfrm>
        <a:prstGeom prst="rect">
          <a:avLst/>
        </a:prstGeom>
      </xdr:spPr>
    </xdr:pic>
    <xdr:clientData/>
  </xdr:twoCellAnchor>
  <xdr:twoCellAnchor>
    <xdr:from>
      <xdr:col>2</xdr:col>
      <xdr:colOff>822960</xdr:colOff>
      <xdr:row>16</xdr:row>
      <xdr:rowOff>236220</xdr:rowOff>
    </xdr:from>
    <xdr:to>
      <xdr:col>2</xdr:col>
      <xdr:colOff>2463165</xdr:colOff>
      <xdr:row>16</xdr:row>
      <xdr:rowOff>1155057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EB8C144B-F8EE-4E3C-9051-6C5CFD478F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30990" r="2401"/>
        <a:stretch/>
      </xdr:blipFill>
      <xdr:spPr>
        <a:xfrm>
          <a:off x="4488180" y="16764000"/>
          <a:ext cx="1640205" cy="918837"/>
        </a:xfrm>
        <a:prstGeom prst="rect">
          <a:avLst/>
        </a:prstGeom>
      </xdr:spPr>
    </xdr:pic>
    <xdr:clientData/>
  </xdr:twoCellAnchor>
  <xdr:twoCellAnchor>
    <xdr:from>
      <xdr:col>2</xdr:col>
      <xdr:colOff>807720</xdr:colOff>
      <xdr:row>17</xdr:row>
      <xdr:rowOff>198120</xdr:rowOff>
    </xdr:from>
    <xdr:to>
      <xdr:col>2</xdr:col>
      <xdr:colOff>2514600</xdr:colOff>
      <xdr:row>17</xdr:row>
      <xdr:rowOff>1112520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A3127C84-4A92-47E9-B3E6-25A14B4DBB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062" r="7011" b="10625"/>
        <a:stretch/>
      </xdr:blipFill>
      <xdr:spPr bwMode="auto">
        <a:xfrm>
          <a:off x="4472940" y="18219420"/>
          <a:ext cx="170688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1165860</xdr:colOff>
      <xdr:row>19</xdr:row>
      <xdr:rowOff>228600</xdr:rowOff>
    </xdr:from>
    <xdr:to>
      <xdr:col>2</xdr:col>
      <xdr:colOff>2425065</xdr:colOff>
      <xdr:row>19</xdr:row>
      <xdr:rowOff>982207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39E3A30-6AF3-42FB-ABD4-5777781027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t="22800" r="2504" b="11229"/>
        <a:stretch/>
      </xdr:blipFill>
      <xdr:spPr>
        <a:xfrm>
          <a:off x="4831080" y="19933920"/>
          <a:ext cx="1259205" cy="753607"/>
        </a:xfrm>
        <a:prstGeom prst="rect">
          <a:avLst/>
        </a:prstGeom>
      </xdr:spPr>
    </xdr:pic>
    <xdr:clientData/>
  </xdr:twoCellAnchor>
  <xdr:twoCellAnchor>
    <xdr:from>
      <xdr:col>2</xdr:col>
      <xdr:colOff>762000</xdr:colOff>
      <xdr:row>20</xdr:row>
      <xdr:rowOff>220980</xdr:rowOff>
    </xdr:from>
    <xdr:to>
      <xdr:col>2</xdr:col>
      <xdr:colOff>2322195</xdr:colOff>
      <xdr:row>20</xdr:row>
      <xdr:rowOff>1098387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F95C2914-BFD2-428D-94E5-62F9EA1885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99" t="19919" r="5994" b="16495"/>
        <a:stretch/>
      </xdr:blipFill>
      <xdr:spPr bwMode="auto">
        <a:xfrm>
          <a:off x="4427220" y="21267420"/>
          <a:ext cx="1560195" cy="877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1028700</xdr:colOff>
      <xdr:row>21</xdr:row>
      <xdr:rowOff>243840</xdr:rowOff>
    </xdr:from>
    <xdr:to>
      <xdr:col>2</xdr:col>
      <xdr:colOff>2554605</xdr:colOff>
      <xdr:row>21</xdr:row>
      <xdr:rowOff>1080135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C5981D0F-C368-4BE2-8544-FCBAA5716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11425" t="22708" r="9200" b="21039"/>
        <a:stretch/>
      </xdr:blipFill>
      <xdr:spPr>
        <a:xfrm>
          <a:off x="4693920" y="22631400"/>
          <a:ext cx="1525905" cy="836295"/>
        </a:xfrm>
        <a:prstGeom prst="rect">
          <a:avLst/>
        </a:prstGeom>
      </xdr:spPr>
    </xdr:pic>
    <xdr:clientData/>
  </xdr:twoCellAnchor>
  <xdr:twoCellAnchor>
    <xdr:from>
      <xdr:col>2</xdr:col>
      <xdr:colOff>777240</xdr:colOff>
      <xdr:row>22</xdr:row>
      <xdr:rowOff>213360</xdr:rowOff>
    </xdr:from>
    <xdr:to>
      <xdr:col>2</xdr:col>
      <xdr:colOff>2372967</xdr:colOff>
      <xdr:row>22</xdr:row>
      <xdr:rowOff>1016142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BDDA042D-CE04-4A1A-9194-234C5439DA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t="29538" r="-1163" b="9725"/>
        <a:stretch/>
      </xdr:blipFill>
      <xdr:spPr>
        <a:xfrm>
          <a:off x="4442460" y="23942040"/>
          <a:ext cx="1595727" cy="802782"/>
        </a:xfrm>
        <a:prstGeom prst="rect">
          <a:avLst/>
        </a:prstGeom>
      </xdr:spPr>
    </xdr:pic>
    <xdr:clientData/>
  </xdr:twoCellAnchor>
  <xdr:twoCellAnchor>
    <xdr:from>
      <xdr:col>2</xdr:col>
      <xdr:colOff>838200</xdr:colOff>
      <xdr:row>23</xdr:row>
      <xdr:rowOff>129540</xdr:rowOff>
    </xdr:from>
    <xdr:to>
      <xdr:col>2</xdr:col>
      <xdr:colOff>2325384</xdr:colOff>
      <xdr:row>23</xdr:row>
      <xdr:rowOff>1008150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929FEF2C-00FC-4F3A-B9BF-CCAE71CBD6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1" t="26738" r="-997" b="13200"/>
        <a:stretch/>
      </xdr:blipFill>
      <xdr:spPr>
        <a:xfrm>
          <a:off x="4503420" y="25199340"/>
          <a:ext cx="1487184" cy="878610"/>
        </a:xfrm>
        <a:prstGeom prst="rect">
          <a:avLst/>
        </a:prstGeom>
      </xdr:spPr>
    </xdr:pic>
    <xdr:clientData/>
  </xdr:twoCellAnchor>
  <xdr:twoCellAnchor>
    <xdr:from>
      <xdr:col>2</xdr:col>
      <xdr:colOff>502920</xdr:colOff>
      <xdr:row>25</xdr:row>
      <xdr:rowOff>182880</xdr:rowOff>
    </xdr:from>
    <xdr:to>
      <xdr:col>2</xdr:col>
      <xdr:colOff>1874520</xdr:colOff>
      <xdr:row>25</xdr:row>
      <xdr:rowOff>1059243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9D6B90B6-DF9C-4B99-B6F5-817DCE9599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0664" r="-2079" b="16655"/>
        <a:stretch/>
      </xdr:blipFill>
      <xdr:spPr bwMode="auto">
        <a:xfrm>
          <a:off x="4168140" y="26784300"/>
          <a:ext cx="1371600" cy="876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861060</xdr:colOff>
      <xdr:row>26</xdr:row>
      <xdr:rowOff>548640</xdr:rowOff>
    </xdr:from>
    <xdr:to>
      <xdr:col>2</xdr:col>
      <xdr:colOff>2346959</xdr:colOff>
      <xdr:row>27</xdr:row>
      <xdr:rowOff>670560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501A9DF6-8D8E-4C97-84D8-D3E1481625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6767" r="2096" b="12785"/>
        <a:stretch/>
      </xdr:blipFill>
      <xdr:spPr bwMode="auto">
        <a:xfrm>
          <a:off x="4526280" y="28788360"/>
          <a:ext cx="1485899" cy="967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914400</xdr:colOff>
      <xdr:row>29</xdr:row>
      <xdr:rowOff>457200</xdr:rowOff>
    </xdr:from>
    <xdr:to>
      <xdr:col>2</xdr:col>
      <xdr:colOff>2190750</xdr:colOff>
      <xdr:row>30</xdr:row>
      <xdr:rowOff>648643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26F4D685-23AB-4F88-9431-AEEF34885D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t="15941" r="2873" b="17223"/>
        <a:stretch/>
      </xdr:blipFill>
      <xdr:spPr>
        <a:xfrm>
          <a:off x="4579620" y="31234380"/>
          <a:ext cx="1276350" cy="1037263"/>
        </a:xfrm>
        <a:prstGeom prst="rect">
          <a:avLst/>
        </a:prstGeom>
      </xdr:spPr>
    </xdr:pic>
    <xdr:clientData/>
  </xdr:twoCellAnchor>
  <xdr:twoCellAnchor>
    <xdr:from>
      <xdr:col>2</xdr:col>
      <xdr:colOff>982980</xdr:colOff>
      <xdr:row>33</xdr:row>
      <xdr:rowOff>426720</xdr:rowOff>
    </xdr:from>
    <xdr:to>
      <xdr:col>2</xdr:col>
      <xdr:colOff>2278380</xdr:colOff>
      <xdr:row>33</xdr:row>
      <xdr:rowOff>1378756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4B4D8E0F-0DDD-494E-ACDF-6107BDF207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t="22511" r="629" b="10029"/>
        <a:stretch/>
      </xdr:blipFill>
      <xdr:spPr>
        <a:xfrm>
          <a:off x="4648200" y="33931860"/>
          <a:ext cx="1295400" cy="952036"/>
        </a:xfrm>
        <a:prstGeom prst="rect">
          <a:avLst/>
        </a:prstGeom>
      </xdr:spPr>
    </xdr:pic>
    <xdr:clientData/>
  </xdr:twoCellAnchor>
  <xdr:twoCellAnchor>
    <xdr:from>
      <xdr:col>2</xdr:col>
      <xdr:colOff>1013460</xdr:colOff>
      <xdr:row>34</xdr:row>
      <xdr:rowOff>373380</xdr:rowOff>
    </xdr:from>
    <xdr:to>
      <xdr:col>2</xdr:col>
      <xdr:colOff>2642235</xdr:colOff>
      <xdr:row>34</xdr:row>
      <xdr:rowOff>1351814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30C67951-D484-4D60-8F1F-48BF789156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13" r="-2904" b="17287"/>
        <a:stretch/>
      </xdr:blipFill>
      <xdr:spPr bwMode="auto">
        <a:xfrm>
          <a:off x="4678680" y="35547300"/>
          <a:ext cx="1628775" cy="978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670560</xdr:colOff>
      <xdr:row>35</xdr:row>
      <xdr:rowOff>419100</xdr:rowOff>
    </xdr:from>
    <xdr:to>
      <xdr:col>2</xdr:col>
      <xdr:colOff>2120264</xdr:colOff>
      <xdr:row>35</xdr:row>
      <xdr:rowOff>1181100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1F088E98-FBAF-4C09-8C8F-1FE5AFEF74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t="28769" r="1451" b="15904"/>
        <a:stretch/>
      </xdr:blipFill>
      <xdr:spPr>
        <a:xfrm>
          <a:off x="4335780" y="37261800"/>
          <a:ext cx="1449704" cy="762000"/>
        </a:xfrm>
        <a:prstGeom prst="rect">
          <a:avLst/>
        </a:prstGeom>
      </xdr:spPr>
    </xdr:pic>
    <xdr:clientData/>
  </xdr:twoCellAnchor>
  <xdr:twoCellAnchor>
    <xdr:from>
      <xdr:col>2</xdr:col>
      <xdr:colOff>541020</xdr:colOff>
      <xdr:row>37</xdr:row>
      <xdr:rowOff>350520</xdr:rowOff>
    </xdr:from>
    <xdr:to>
      <xdr:col>2</xdr:col>
      <xdr:colOff>2137410</xdr:colOff>
      <xdr:row>37</xdr:row>
      <xdr:rowOff>1573959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686977FD-DB1C-4CBD-97F1-AC04CC695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1385" r="-1809" b="14458"/>
        <a:stretch/>
      </xdr:blipFill>
      <xdr:spPr bwMode="auto">
        <a:xfrm>
          <a:off x="4206240" y="39052500"/>
          <a:ext cx="1596390" cy="1223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769620</xdr:colOff>
      <xdr:row>39</xdr:row>
      <xdr:rowOff>243840</xdr:rowOff>
    </xdr:from>
    <xdr:to>
      <xdr:col>2</xdr:col>
      <xdr:colOff>2636520</xdr:colOff>
      <xdr:row>39</xdr:row>
      <xdr:rowOff>1624965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2816BED3-A77F-49B9-9E6C-156A17309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49" r="2000" b="14542"/>
        <a:stretch/>
      </xdr:blipFill>
      <xdr:spPr bwMode="auto">
        <a:xfrm>
          <a:off x="4434840" y="41269920"/>
          <a:ext cx="1866900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624840</xdr:colOff>
      <xdr:row>41</xdr:row>
      <xdr:rowOff>487680</xdr:rowOff>
    </xdr:from>
    <xdr:to>
      <xdr:col>2</xdr:col>
      <xdr:colOff>2335530</xdr:colOff>
      <xdr:row>41</xdr:row>
      <xdr:rowOff>1700613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FE2AAFCC-B539-45F4-9A7A-2ADE493AE7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00" r="2000" b="14500"/>
        <a:stretch/>
      </xdr:blipFill>
      <xdr:spPr bwMode="auto">
        <a:xfrm>
          <a:off x="4290060" y="43647360"/>
          <a:ext cx="1710690" cy="1212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800100</xdr:colOff>
      <xdr:row>43</xdr:row>
      <xdr:rowOff>373380</xdr:rowOff>
    </xdr:from>
    <xdr:to>
      <xdr:col>2</xdr:col>
      <xdr:colOff>2129975</xdr:colOff>
      <xdr:row>43</xdr:row>
      <xdr:rowOff>1356360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D0111C84-1E6A-479C-A626-9BFA6ABCB2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t="14404" r="-1071" b="7358"/>
        <a:stretch/>
      </xdr:blipFill>
      <xdr:spPr>
        <a:xfrm>
          <a:off x="4465320" y="45887640"/>
          <a:ext cx="1329875" cy="982980"/>
        </a:xfrm>
        <a:prstGeom prst="rect">
          <a:avLst/>
        </a:prstGeom>
      </xdr:spPr>
    </xdr:pic>
    <xdr:clientData/>
  </xdr:twoCellAnchor>
  <xdr:twoCellAnchor>
    <xdr:from>
      <xdr:col>2</xdr:col>
      <xdr:colOff>853440</xdr:colOff>
      <xdr:row>44</xdr:row>
      <xdr:rowOff>449580</xdr:rowOff>
    </xdr:from>
    <xdr:to>
      <xdr:col>2</xdr:col>
      <xdr:colOff>2145207</xdr:colOff>
      <xdr:row>44</xdr:row>
      <xdr:rowOff>1428732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007FF6FC-4C85-4BDA-9D1F-F116B82119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35" r="1700" b="11000"/>
        <a:stretch/>
      </xdr:blipFill>
      <xdr:spPr bwMode="auto">
        <a:xfrm>
          <a:off x="4518660" y="47823120"/>
          <a:ext cx="1291767" cy="979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1150620</xdr:colOff>
      <xdr:row>45</xdr:row>
      <xdr:rowOff>441960</xdr:rowOff>
    </xdr:from>
    <xdr:to>
      <xdr:col>2</xdr:col>
      <xdr:colOff>2368508</xdr:colOff>
      <xdr:row>45</xdr:row>
      <xdr:rowOff>1405890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2223F37B-F10B-42BA-93E6-9D4949E447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t="12771" r="1600" b="12800"/>
        <a:stretch/>
      </xdr:blipFill>
      <xdr:spPr>
        <a:xfrm>
          <a:off x="4815840" y="49674780"/>
          <a:ext cx="1217888" cy="963930"/>
        </a:xfrm>
        <a:prstGeom prst="rect">
          <a:avLst/>
        </a:prstGeom>
      </xdr:spPr>
    </xdr:pic>
    <xdr:clientData/>
  </xdr:twoCellAnchor>
  <xdr:twoCellAnchor>
    <xdr:from>
      <xdr:col>2</xdr:col>
      <xdr:colOff>937260</xdr:colOff>
      <xdr:row>46</xdr:row>
      <xdr:rowOff>220980</xdr:rowOff>
    </xdr:from>
    <xdr:to>
      <xdr:col>2</xdr:col>
      <xdr:colOff>2357514</xdr:colOff>
      <xdr:row>46</xdr:row>
      <xdr:rowOff>1234440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1AC61889-EDAB-4E7C-BC51-8C7E962976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7200" r="3199" b="11800"/>
        <a:stretch/>
      </xdr:blipFill>
      <xdr:spPr bwMode="auto">
        <a:xfrm>
          <a:off x="4602480" y="51313080"/>
          <a:ext cx="1420254" cy="1013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708660</xdr:colOff>
      <xdr:row>47</xdr:row>
      <xdr:rowOff>373380</xdr:rowOff>
    </xdr:from>
    <xdr:to>
      <xdr:col>2</xdr:col>
      <xdr:colOff>1998610</xdr:colOff>
      <xdr:row>47</xdr:row>
      <xdr:rowOff>1325880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442F9CDC-45EB-4FBA-A2B0-B60AB8B6B0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t="13170" r="2000" b="12800"/>
        <a:stretch/>
      </xdr:blipFill>
      <xdr:spPr>
        <a:xfrm>
          <a:off x="4373880" y="53324760"/>
          <a:ext cx="1289950" cy="952500"/>
        </a:xfrm>
        <a:prstGeom prst="rect">
          <a:avLst/>
        </a:prstGeom>
      </xdr:spPr>
    </xdr:pic>
    <xdr:clientData/>
  </xdr:twoCellAnchor>
  <xdr:twoCellAnchor>
    <xdr:from>
      <xdr:col>2</xdr:col>
      <xdr:colOff>986790</xdr:colOff>
      <xdr:row>49</xdr:row>
      <xdr:rowOff>167640</xdr:rowOff>
    </xdr:from>
    <xdr:to>
      <xdr:col>2</xdr:col>
      <xdr:colOff>2438400</xdr:colOff>
      <xdr:row>49</xdr:row>
      <xdr:rowOff>1352550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F7520EE5-7C9B-4954-8017-138F6B5C4F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l="-1" t="14231" r="1684" b="12508"/>
        <a:stretch/>
      </xdr:blipFill>
      <xdr:spPr>
        <a:xfrm>
          <a:off x="4652010" y="55168800"/>
          <a:ext cx="1451610" cy="1184910"/>
        </a:xfrm>
        <a:prstGeom prst="rect">
          <a:avLst/>
        </a:prstGeom>
      </xdr:spPr>
    </xdr:pic>
    <xdr:clientData/>
  </xdr:twoCellAnchor>
  <xdr:twoCellAnchor>
    <xdr:from>
      <xdr:col>2</xdr:col>
      <xdr:colOff>1051560</xdr:colOff>
      <xdr:row>50</xdr:row>
      <xdr:rowOff>182880</xdr:rowOff>
    </xdr:from>
    <xdr:to>
      <xdr:col>2</xdr:col>
      <xdr:colOff>2352675</xdr:colOff>
      <xdr:row>50</xdr:row>
      <xdr:rowOff>1247447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B29518D4-AFA4-4AAD-BCDC-0753511852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t="16073" r="3249" b="14342"/>
        <a:stretch/>
      </xdr:blipFill>
      <xdr:spPr>
        <a:xfrm>
          <a:off x="4716780" y="56692800"/>
          <a:ext cx="1301115" cy="1064567"/>
        </a:xfrm>
        <a:prstGeom prst="rect">
          <a:avLst/>
        </a:prstGeom>
      </xdr:spPr>
    </xdr:pic>
    <xdr:clientData/>
  </xdr:twoCellAnchor>
  <xdr:twoCellAnchor>
    <xdr:from>
      <xdr:col>2</xdr:col>
      <xdr:colOff>1097280</xdr:colOff>
      <xdr:row>53</xdr:row>
      <xdr:rowOff>609600</xdr:rowOff>
    </xdr:from>
    <xdr:to>
      <xdr:col>2</xdr:col>
      <xdr:colOff>2322918</xdr:colOff>
      <xdr:row>54</xdr:row>
      <xdr:rowOff>468630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1B72B37D-A4EA-492C-B770-DD86A41AA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762500" y="60137040"/>
          <a:ext cx="1225638" cy="1177290"/>
        </a:xfrm>
        <a:prstGeom prst="rect">
          <a:avLst/>
        </a:prstGeom>
      </xdr:spPr>
    </xdr:pic>
    <xdr:clientData/>
  </xdr:twoCellAnchor>
  <xdr:twoCellAnchor>
    <xdr:from>
      <xdr:col>2</xdr:col>
      <xdr:colOff>807720</xdr:colOff>
      <xdr:row>55</xdr:row>
      <xdr:rowOff>266700</xdr:rowOff>
    </xdr:from>
    <xdr:to>
      <xdr:col>2</xdr:col>
      <xdr:colOff>2105025</xdr:colOff>
      <xdr:row>55</xdr:row>
      <xdr:rowOff>1437915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37193692-CC70-4F00-890F-B70A530EF6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10437" r="561"/>
        <a:stretch/>
      </xdr:blipFill>
      <xdr:spPr bwMode="auto">
        <a:xfrm>
          <a:off x="4472940" y="62430660"/>
          <a:ext cx="1297305" cy="117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813436</xdr:colOff>
      <xdr:row>52</xdr:row>
      <xdr:rowOff>521970</xdr:rowOff>
    </xdr:from>
    <xdr:to>
      <xdr:col>2</xdr:col>
      <xdr:colOff>2175510</xdr:colOff>
      <xdr:row>52</xdr:row>
      <xdr:rowOff>1581085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AE9E6EA2-BEB7-458D-D32C-1FA7BB8541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t="11708" r="-804" b="10110"/>
        <a:stretch/>
      </xdr:blipFill>
      <xdr:spPr bwMode="auto">
        <a:xfrm>
          <a:off x="4478656" y="58731150"/>
          <a:ext cx="1362074" cy="1059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777240</xdr:colOff>
      <xdr:row>57</xdr:row>
      <xdr:rowOff>403860</xdr:rowOff>
    </xdr:from>
    <xdr:to>
      <xdr:col>2</xdr:col>
      <xdr:colOff>2188845</xdr:colOff>
      <xdr:row>57</xdr:row>
      <xdr:rowOff>1238472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7C6F3CA6-418A-4515-947C-A2CF55406A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/>
        <a:srcRect t="25098" r="677" b="18447"/>
        <a:stretch/>
      </xdr:blipFill>
      <xdr:spPr>
        <a:xfrm>
          <a:off x="4442460" y="65211960"/>
          <a:ext cx="1411605" cy="834612"/>
        </a:xfrm>
        <a:prstGeom prst="rect">
          <a:avLst/>
        </a:prstGeom>
      </xdr:spPr>
    </xdr:pic>
    <xdr:clientData/>
  </xdr:twoCellAnchor>
  <xdr:twoCellAnchor>
    <xdr:from>
      <xdr:col>2</xdr:col>
      <xdr:colOff>580485</xdr:colOff>
      <xdr:row>58</xdr:row>
      <xdr:rowOff>381000</xdr:rowOff>
    </xdr:from>
    <xdr:to>
      <xdr:col>2</xdr:col>
      <xdr:colOff>2167849</xdr:colOff>
      <xdr:row>59</xdr:row>
      <xdr:rowOff>556260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631B44CE-4F48-44CB-8810-6E4AF02B51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/>
        <a:srcRect l="-1" t="19876" r="-457" b="14758"/>
        <a:stretch/>
      </xdr:blipFill>
      <xdr:spPr>
        <a:xfrm>
          <a:off x="4245705" y="67162680"/>
          <a:ext cx="1587364" cy="1074420"/>
        </a:xfrm>
        <a:prstGeom prst="rect">
          <a:avLst/>
        </a:prstGeom>
      </xdr:spPr>
    </xdr:pic>
    <xdr:clientData/>
  </xdr:twoCellAnchor>
  <xdr:twoCellAnchor>
    <xdr:from>
      <xdr:col>2</xdr:col>
      <xdr:colOff>693420</xdr:colOff>
      <xdr:row>60</xdr:row>
      <xdr:rowOff>312420</xdr:rowOff>
    </xdr:from>
    <xdr:to>
      <xdr:col>2</xdr:col>
      <xdr:colOff>2295525</xdr:colOff>
      <xdr:row>61</xdr:row>
      <xdr:rowOff>428625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39436209-8495-41B2-923A-43463E47F4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26117" r="395" b="17530"/>
        <a:stretch/>
      </xdr:blipFill>
      <xdr:spPr bwMode="auto">
        <a:xfrm>
          <a:off x="4358640" y="68892420"/>
          <a:ext cx="1602105" cy="1015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960120</xdr:colOff>
      <xdr:row>63</xdr:row>
      <xdr:rowOff>76200</xdr:rowOff>
    </xdr:from>
    <xdr:to>
      <xdr:col>2</xdr:col>
      <xdr:colOff>2413588</xdr:colOff>
      <xdr:row>63</xdr:row>
      <xdr:rowOff>1249680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CFF1751C-D8BC-4D5E-9793-8143A7378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5340" y="70645020"/>
          <a:ext cx="1453468" cy="117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1043940</xdr:colOff>
      <xdr:row>64</xdr:row>
      <xdr:rowOff>144780</xdr:rowOff>
    </xdr:from>
    <xdr:to>
      <xdr:col>2</xdr:col>
      <xdr:colOff>2647951</xdr:colOff>
      <xdr:row>64</xdr:row>
      <xdr:rowOff>1305883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1C1AE888-A762-4C58-A8E0-7A7AB8937F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21512" b="12210"/>
        <a:stretch/>
      </xdr:blipFill>
      <xdr:spPr bwMode="auto">
        <a:xfrm>
          <a:off x="4709160" y="72222360"/>
          <a:ext cx="1604011" cy="11611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1036320</xdr:colOff>
      <xdr:row>65</xdr:row>
      <xdr:rowOff>480060</xdr:rowOff>
    </xdr:from>
    <xdr:to>
      <xdr:col>2</xdr:col>
      <xdr:colOff>2476500</xdr:colOff>
      <xdr:row>66</xdr:row>
      <xdr:rowOff>273093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BAB8D0FB-BCAB-4E39-802F-727741950C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5605" r="-1930" b="15237"/>
        <a:stretch/>
      </xdr:blipFill>
      <xdr:spPr bwMode="auto">
        <a:xfrm>
          <a:off x="4701540" y="74066400"/>
          <a:ext cx="1440180" cy="1301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769620</xdr:colOff>
      <xdr:row>68</xdr:row>
      <xdr:rowOff>144780</xdr:rowOff>
    </xdr:from>
    <xdr:to>
      <xdr:col>2</xdr:col>
      <xdr:colOff>2318998</xdr:colOff>
      <xdr:row>68</xdr:row>
      <xdr:rowOff>1361481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D7F834D6-AFEA-42FD-AC16-E4AAB52187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54" r="201" b="10546"/>
        <a:stretch/>
      </xdr:blipFill>
      <xdr:spPr bwMode="auto">
        <a:xfrm>
          <a:off x="4434840" y="76939140"/>
          <a:ext cx="1549378" cy="1216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929640</xdr:colOff>
      <xdr:row>69</xdr:row>
      <xdr:rowOff>106680</xdr:rowOff>
    </xdr:from>
    <xdr:to>
      <xdr:col>2</xdr:col>
      <xdr:colOff>2324100</xdr:colOff>
      <xdr:row>69</xdr:row>
      <xdr:rowOff>1490281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29391F11-CFDB-4708-95A4-893097CB7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78539340"/>
          <a:ext cx="1394460" cy="1383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624840</xdr:colOff>
      <xdr:row>71</xdr:row>
      <xdr:rowOff>205740</xdr:rowOff>
    </xdr:from>
    <xdr:to>
      <xdr:col>2</xdr:col>
      <xdr:colOff>2114119</xdr:colOff>
      <xdr:row>71</xdr:row>
      <xdr:rowOff>1381125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79D55CC1-19EE-4B68-AC3B-7DFBC9C95C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/>
        <a:srcRect t="15176" r="2795" b="9172"/>
        <a:stretch/>
      </xdr:blipFill>
      <xdr:spPr>
        <a:xfrm>
          <a:off x="4290060" y="80467200"/>
          <a:ext cx="1489279" cy="117538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19050</xdr:rowOff>
    </xdr:from>
    <xdr:to>
      <xdr:col>2</xdr:col>
      <xdr:colOff>1466708</xdr:colOff>
      <xdr:row>1</xdr:row>
      <xdr:rowOff>1400175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520CFC09-92A5-482F-A4A6-3A9D7EE8C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33350" y="19050"/>
          <a:ext cx="4990958" cy="1571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502920</xdr:colOff>
      <xdr:row>6</xdr:row>
      <xdr:rowOff>487680</xdr:rowOff>
    </xdr:from>
    <xdr:to>
      <xdr:col>2</xdr:col>
      <xdr:colOff>2053590</xdr:colOff>
      <xdr:row>6</xdr:row>
      <xdr:rowOff>1253490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0EE29D2-7E07-4209-9EC5-6931D2ACE6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t="26198" r="2529" b="15980"/>
        <a:stretch/>
      </xdr:blipFill>
      <xdr:spPr>
        <a:xfrm>
          <a:off x="3253740" y="1630680"/>
          <a:ext cx="1550670" cy="765810"/>
        </a:xfrm>
        <a:prstGeom prst="rect">
          <a:avLst/>
        </a:prstGeom>
      </xdr:spPr>
    </xdr:pic>
    <xdr:clientData/>
  </xdr:twoCellAnchor>
  <xdr:twoCellAnchor>
    <xdr:from>
      <xdr:col>2</xdr:col>
      <xdr:colOff>432435</xdr:colOff>
      <xdr:row>7</xdr:row>
      <xdr:rowOff>228600</xdr:rowOff>
    </xdr:from>
    <xdr:to>
      <xdr:col>2</xdr:col>
      <xdr:colOff>2137410</xdr:colOff>
      <xdr:row>7</xdr:row>
      <xdr:rowOff>1139190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2D54541E-3DC2-4960-8B37-9DB88768C4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7319" r="-1319" b="7511"/>
        <a:stretch/>
      </xdr:blipFill>
      <xdr:spPr>
        <a:xfrm>
          <a:off x="3183255" y="2903220"/>
          <a:ext cx="1704975" cy="910590"/>
        </a:xfrm>
        <a:prstGeom prst="rect">
          <a:avLst/>
        </a:prstGeom>
      </xdr:spPr>
    </xdr:pic>
    <xdr:clientData/>
  </xdr:twoCellAnchor>
  <xdr:twoCellAnchor>
    <xdr:from>
      <xdr:col>2</xdr:col>
      <xdr:colOff>746760</xdr:colOff>
      <xdr:row>9</xdr:row>
      <xdr:rowOff>137160</xdr:rowOff>
    </xdr:from>
    <xdr:to>
      <xdr:col>2</xdr:col>
      <xdr:colOff>2226987</xdr:colOff>
      <xdr:row>10</xdr:row>
      <xdr:rowOff>291465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5429561B-FF84-4185-9A51-F5BA7766F9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597" t="28533" r="1001" b="15800"/>
        <a:stretch/>
      </xdr:blipFill>
      <xdr:spPr>
        <a:xfrm>
          <a:off x="3497580" y="5052060"/>
          <a:ext cx="1480227" cy="862965"/>
        </a:xfrm>
        <a:prstGeom prst="rect">
          <a:avLst/>
        </a:prstGeom>
      </xdr:spPr>
    </xdr:pic>
    <xdr:clientData/>
  </xdr:twoCellAnchor>
  <xdr:twoCellAnchor>
    <xdr:from>
      <xdr:col>2</xdr:col>
      <xdr:colOff>342899</xdr:colOff>
      <xdr:row>13</xdr:row>
      <xdr:rowOff>272415</xdr:rowOff>
    </xdr:from>
    <xdr:to>
      <xdr:col>2</xdr:col>
      <xdr:colOff>1886728</xdr:colOff>
      <xdr:row>14</xdr:row>
      <xdr:rowOff>495300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9875332E-4980-4DAF-928D-7DADDE6FA6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3268" r="3801" b="17774"/>
        <a:stretch/>
      </xdr:blipFill>
      <xdr:spPr>
        <a:xfrm>
          <a:off x="3093719" y="7503795"/>
          <a:ext cx="1543829" cy="1183005"/>
        </a:xfrm>
        <a:prstGeom prst="rect">
          <a:avLst/>
        </a:prstGeom>
      </xdr:spPr>
    </xdr:pic>
    <xdr:clientData/>
  </xdr:twoCellAnchor>
  <xdr:twoCellAnchor>
    <xdr:from>
      <xdr:col>2</xdr:col>
      <xdr:colOff>640080</xdr:colOff>
      <xdr:row>16</xdr:row>
      <xdr:rowOff>274320</xdr:rowOff>
    </xdr:from>
    <xdr:to>
      <xdr:col>2</xdr:col>
      <xdr:colOff>2162032</xdr:colOff>
      <xdr:row>16</xdr:row>
      <xdr:rowOff>1116330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AF2F1D7-07AC-4DB2-9274-EB581EBAD8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25000" r="-1600" b="10599"/>
        <a:stretch/>
      </xdr:blipFill>
      <xdr:spPr bwMode="auto">
        <a:xfrm>
          <a:off x="3390900" y="9616440"/>
          <a:ext cx="1521952" cy="842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434340</xdr:colOff>
      <xdr:row>17</xdr:row>
      <xdr:rowOff>114300</xdr:rowOff>
    </xdr:from>
    <xdr:to>
      <xdr:col>2</xdr:col>
      <xdr:colOff>1927697</xdr:colOff>
      <xdr:row>17</xdr:row>
      <xdr:rowOff>994410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1B372B77-DC8F-4B5B-8817-71F5954B21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000" r="1500" b="15501"/>
        <a:stretch/>
      </xdr:blipFill>
      <xdr:spPr bwMode="auto">
        <a:xfrm>
          <a:off x="3185160" y="10858500"/>
          <a:ext cx="1489547" cy="880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702945</xdr:colOff>
      <xdr:row>18</xdr:row>
      <xdr:rowOff>325755</xdr:rowOff>
    </xdr:from>
    <xdr:to>
      <xdr:col>2</xdr:col>
      <xdr:colOff>2149474</xdr:colOff>
      <xdr:row>18</xdr:row>
      <xdr:rowOff>1202055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D22B646F-E56C-45B5-A32D-1F2E8A6E40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25499" r="2000" b="14500"/>
        <a:stretch/>
      </xdr:blipFill>
      <xdr:spPr>
        <a:xfrm>
          <a:off x="3453765" y="12472035"/>
          <a:ext cx="1446529" cy="876300"/>
        </a:xfrm>
        <a:prstGeom prst="rect">
          <a:avLst/>
        </a:prstGeom>
      </xdr:spPr>
    </xdr:pic>
    <xdr:clientData/>
  </xdr:twoCellAnchor>
  <xdr:twoCellAnchor>
    <xdr:from>
      <xdr:col>2</xdr:col>
      <xdr:colOff>472440</xdr:colOff>
      <xdr:row>20</xdr:row>
      <xdr:rowOff>266700</xdr:rowOff>
    </xdr:from>
    <xdr:to>
      <xdr:col>2</xdr:col>
      <xdr:colOff>1992630</xdr:colOff>
      <xdr:row>22</xdr:row>
      <xdr:rowOff>160020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263B9E05-A20F-4A98-8595-F5049D495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800" r="1102" b="17644"/>
        <a:stretch/>
      </xdr:blipFill>
      <xdr:spPr bwMode="auto">
        <a:xfrm>
          <a:off x="3223260" y="14005560"/>
          <a:ext cx="1520190" cy="1082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457200</xdr:colOff>
      <xdr:row>24</xdr:row>
      <xdr:rowOff>22860</xdr:rowOff>
    </xdr:from>
    <xdr:to>
      <xdr:col>2</xdr:col>
      <xdr:colOff>2087880</xdr:colOff>
      <xdr:row>25</xdr:row>
      <xdr:rowOff>472846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45ADBA09-260A-4C3C-B1F1-C58C06C7E7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r="-1412" b="15386"/>
        <a:stretch/>
      </xdr:blipFill>
      <xdr:spPr>
        <a:xfrm>
          <a:off x="3208020" y="16139160"/>
          <a:ext cx="1630680" cy="10443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28433</xdr:colOff>
      <xdr:row>3</xdr:row>
      <xdr:rowOff>1000125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D1DABCE6-6555-5BD2-279A-2ACF32B3D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4990958" cy="1571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472440</xdr:colOff>
      <xdr:row>4</xdr:row>
      <xdr:rowOff>381000</xdr:rowOff>
    </xdr:from>
    <xdr:to>
      <xdr:col>2</xdr:col>
      <xdr:colOff>1960245</xdr:colOff>
      <xdr:row>4</xdr:row>
      <xdr:rowOff>1239619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E562059B-A929-4C39-B9FE-47F7F0C02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1360" y="1524000"/>
          <a:ext cx="1487805" cy="858619"/>
        </a:xfrm>
        <a:prstGeom prst="rect">
          <a:avLst/>
        </a:prstGeom>
      </xdr:spPr>
    </xdr:pic>
    <xdr:clientData/>
  </xdr:twoCellAnchor>
  <xdr:twoCellAnchor>
    <xdr:from>
      <xdr:col>2</xdr:col>
      <xdr:colOff>601980</xdr:colOff>
      <xdr:row>6</xdr:row>
      <xdr:rowOff>563880</xdr:rowOff>
    </xdr:from>
    <xdr:to>
      <xdr:col>2</xdr:col>
      <xdr:colOff>1939289</xdr:colOff>
      <xdr:row>6</xdr:row>
      <xdr:rowOff>1664971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4BB670E9-F1A4-4E62-BAC0-BAA50DA289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1" t="11646" r="3077" b="10454"/>
        <a:stretch/>
      </xdr:blipFill>
      <xdr:spPr>
        <a:xfrm>
          <a:off x="3390900" y="3749040"/>
          <a:ext cx="1337309" cy="1101091"/>
        </a:xfrm>
        <a:prstGeom prst="rect">
          <a:avLst/>
        </a:prstGeom>
      </xdr:spPr>
    </xdr:pic>
    <xdr:clientData/>
  </xdr:twoCellAnchor>
  <xdr:twoCellAnchor>
    <xdr:from>
      <xdr:col>2</xdr:col>
      <xdr:colOff>655320</xdr:colOff>
      <xdr:row>8</xdr:row>
      <xdr:rowOff>556260</xdr:rowOff>
    </xdr:from>
    <xdr:to>
      <xdr:col>2</xdr:col>
      <xdr:colOff>2028825</xdr:colOff>
      <xdr:row>8</xdr:row>
      <xdr:rowOff>1546563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FF29000A-1D82-4D85-B280-7B5D7CE8C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44240" y="5996940"/>
          <a:ext cx="1373505" cy="990303"/>
        </a:xfrm>
        <a:prstGeom prst="rect">
          <a:avLst/>
        </a:prstGeom>
      </xdr:spPr>
    </xdr:pic>
    <xdr:clientData/>
  </xdr:twoCellAnchor>
  <xdr:twoCellAnchor>
    <xdr:from>
      <xdr:col>2</xdr:col>
      <xdr:colOff>586740</xdr:colOff>
      <xdr:row>10</xdr:row>
      <xdr:rowOff>403860</xdr:rowOff>
    </xdr:from>
    <xdr:to>
      <xdr:col>2</xdr:col>
      <xdr:colOff>1992630</xdr:colOff>
      <xdr:row>10</xdr:row>
      <xdr:rowOff>1509327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A5D8F5B0-1A1E-47BC-90B2-5298951B2F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4162" r="1627" b="9911"/>
        <a:stretch/>
      </xdr:blipFill>
      <xdr:spPr>
        <a:xfrm>
          <a:off x="3375660" y="8046720"/>
          <a:ext cx="1405890" cy="11054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195892</xdr:colOff>
      <xdr:row>1</xdr:row>
      <xdr:rowOff>47625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E33447B6-6292-4532-985E-C33058100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5263192" cy="1657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4"/>
  <sheetViews>
    <sheetView tabSelected="1" zoomScale="75" zoomScaleNormal="75" workbookViewId="0">
      <selection activeCell="D5" sqref="D5"/>
    </sheetView>
  </sheetViews>
  <sheetFormatPr defaultRowHeight="14.25"/>
  <cols>
    <col min="1" max="1" width="40.875" bestFit="1" customWidth="1"/>
    <col min="2" max="2" width="14" bestFit="1" customWidth="1"/>
    <col min="3" max="3" width="43.375" customWidth="1"/>
    <col min="4" max="4" width="13.625" bestFit="1" customWidth="1"/>
    <col min="6" max="6" width="10.375" bestFit="1" customWidth="1"/>
    <col min="7" max="7" width="10.875" customWidth="1"/>
    <col min="8" max="9" width="5.875" customWidth="1"/>
    <col min="10" max="10" width="5.125" customWidth="1"/>
    <col min="11" max="11" width="5.625" customWidth="1"/>
    <col min="12" max="12" width="5.375" customWidth="1"/>
    <col min="13" max="13" width="5.25" customWidth="1"/>
    <col min="14" max="14" width="5.625" customWidth="1"/>
    <col min="15" max="15" width="5.125" customWidth="1"/>
    <col min="16" max="16" width="4.75" customWidth="1"/>
    <col min="17" max="17" width="4.625" customWidth="1"/>
    <col min="18" max="18" width="5.75" customWidth="1"/>
    <col min="19" max="19" width="4.75" customWidth="1"/>
    <col min="20" max="20" width="5" customWidth="1"/>
    <col min="21" max="21" width="5.625" customWidth="1"/>
    <col min="22" max="22" width="11.25" bestFit="1" customWidth="1"/>
  </cols>
  <sheetData>
    <row r="2" spans="1:22" ht="120.75" customHeight="1"/>
    <row r="3" spans="1:22" ht="15">
      <c r="A3" s="2" t="s">
        <v>5</v>
      </c>
      <c r="B3" s="6" t="s">
        <v>8</v>
      </c>
      <c r="C3" s="6" t="s">
        <v>112</v>
      </c>
      <c r="D3" s="6" t="s">
        <v>9</v>
      </c>
      <c r="E3" s="6" t="s">
        <v>10</v>
      </c>
      <c r="F3" s="6" t="s">
        <v>11</v>
      </c>
      <c r="G3" s="2" t="s">
        <v>6</v>
      </c>
      <c r="H3" s="6">
        <v>7</v>
      </c>
      <c r="I3" s="6">
        <v>7.5</v>
      </c>
      <c r="J3" s="6">
        <v>8</v>
      </c>
      <c r="K3" s="6">
        <v>8.5</v>
      </c>
      <c r="L3" s="6">
        <v>9</v>
      </c>
      <c r="M3" s="6">
        <v>9.5</v>
      </c>
      <c r="N3" s="6">
        <v>10</v>
      </c>
      <c r="O3" s="6">
        <v>10.5</v>
      </c>
      <c r="P3" s="6">
        <v>11</v>
      </c>
      <c r="Q3" s="6">
        <v>11.5</v>
      </c>
      <c r="R3" s="6">
        <v>12</v>
      </c>
      <c r="S3" s="6">
        <v>13</v>
      </c>
      <c r="T3" s="6">
        <v>14</v>
      </c>
      <c r="U3" s="6">
        <v>15</v>
      </c>
      <c r="V3" s="6" t="s">
        <v>16</v>
      </c>
    </row>
    <row r="4" spans="1:22" ht="15">
      <c r="A4" s="2" t="s">
        <v>7</v>
      </c>
      <c r="B4" s="6"/>
      <c r="C4" s="6"/>
      <c r="D4" s="6"/>
      <c r="E4" s="6"/>
      <c r="F4" s="6"/>
      <c r="G4" s="2" t="s">
        <v>154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1" customHeight="1">
      <c r="A5" t="s">
        <v>17</v>
      </c>
      <c r="B5" t="s">
        <v>18</v>
      </c>
      <c r="D5" t="s">
        <v>19</v>
      </c>
      <c r="E5" t="s">
        <v>20</v>
      </c>
      <c r="F5" t="s">
        <v>21</v>
      </c>
      <c r="G5">
        <v>1188</v>
      </c>
      <c r="V5">
        <v>1188</v>
      </c>
    </row>
    <row r="6" spans="1:22" ht="141" customHeight="1">
      <c r="A6" s="3" t="s">
        <v>17</v>
      </c>
      <c r="B6" s="3" t="s">
        <v>18</v>
      </c>
      <c r="D6" t="s">
        <v>24</v>
      </c>
      <c r="E6" t="s">
        <v>20</v>
      </c>
      <c r="F6" t="s">
        <v>21</v>
      </c>
      <c r="G6">
        <v>1200</v>
      </c>
      <c r="V6">
        <v>1200</v>
      </c>
    </row>
    <row r="7" spans="1:22" ht="141" customHeight="1">
      <c r="A7" s="3" t="s">
        <v>17</v>
      </c>
      <c r="B7" s="3" t="s">
        <v>18</v>
      </c>
      <c r="D7" t="s">
        <v>25</v>
      </c>
      <c r="E7" t="s">
        <v>20</v>
      </c>
      <c r="F7" t="s">
        <v>21</v>
      </c>
      <c r="G7">
        <v>1200</v>
      </c>
      <c r="V7">
        <v>1200</v>
      </c>
    </row>
    <row r="8" spans="1:22">
      <c r="A8" s="1" t="s">
        <v>26</v>
      </c>
      <c r="B8" s="1"/>
      <c r="C8" s="1"/>
      <c r="D8" s="1"/>
      <c r="E8" s="1"/>
      <c r="F8" s="1"/>
      <c r="G8" s="1">
        <f t="shared" ref="G8:U8" si="0">SUBTOTAL(9,G5:G7)</f>
        <v>3588</v>
      </c>
      <c r="H8" s="1">
        <f t="shared" si="0"/>
        <v>0</v>
      </c>
      <c r="I8" s="1">
        <f t="shared" si="0"/>
        <v>0</v>
      </c>
      <c r="J8" s="1">
        <f t="shared" si="0"/>
        <v>0</v>
      </c>
      <c r="K8" s="1">
        <f t="shared" si="0"/>
        <v>0</v>
      </c>
      <c r="L8" s="1">
        <f t="shared" si="0"/>
        <v>0</v>
      </c>
      <c r="M8" s="1">
        <f t="shared" si="0"/>
        <v>0</v>
      </c>
      <c r="N8" s="1">
        <f t="shared" si="0"/>
        <v>0</v>
      </c>
      <c r="O8" s="1">
        <f t="shared" si="0"/>
        <v>0</v>
      </c>
      <c r="P8" s="1">
        <f t="shared" si="0"/>
        <v>0</v>
      </c>
      <c r="Q8" s="1">
        <f t="shared" si="0"/>
        <v>0</v>
      </c>
      <c r="R8" s="1">
        <f t="shared" si="0"/>
        <v>0</v>
      </c>
      <c r="S8" s="1">
        <f t="shared" si="0"/>
        <v>0</v>
      </c>
      <c r="T8" s="1">
        <f t="shared" si="0"/>
        <v>0</v>
      </c>
      <c r="U8" s="1">
        <f t="shared" si="0"/>
        <v>0</v>
      </c>
      <c r="V8" s="1">
        <f>SUBTOTAL(9,V5:V7)</f>
        <v>3588</v>
      </c>
    </row>
    <row r="9" spans="1:22" ht="111" customHeight="1">
      <c r="A9" t="s">
        <v>27</v>
      </c>
      <c r="B9" t="s">
        <v>28</v>
      </c>
      <c r="D9" t="s">
        <v>29</v>
      </c>
      <c r="E9" t="s">
        <v>20</v>
      </c>
      <c r="F9" t="s">
        <v>21</v>
      </c>
      <c r="G9">
        <v>1200</v>
      </c>
      <c r="V9">
        <v>1200</v>
      </c>
    </row>
    <row r="10" spans="1:22" ht="111" customHeight="1">
      <c r="A10" s="3" t="s">
        <v>27</v>
      </c>
      <c r="B10" s="3" t="s">
        <v>28</v>
      </c>
      <c r="D10" t="s">
        <v>30</v>
      </c>
      <c r="E10" t="s">
        <v>20</v>
      </c>
      <c r="F10" t="s">
        <v>21</v>
      </c>
      <c r="G10">
        <v>1188</v>
      </c>
      <c r="V10">
        <v>1188</v>
      </c>
    </row>
    <row r="11" spans="1:22" ht="111" customHeight="1">
      <c r="A11" s="3" t="s">
        <v>27</v>
      </c>
      <c r="B11" s="3" t="s">
        <v>28</v>
      </c>
      <c r="D11" t="s">
        <v>31</v>
      </c>
      <c r="E11" t="s">
        <v>20</v>
      </c>
      <c r="F11" t="s">
        <v>21</v>
      </c>
      <c r="G11">
        <v>1200</v>
      </c>
      <c r="V11">
        <v>1200</v>
      </c>
    </row>
    <row r="12" spans="1:22">
      <c r="A12" s="1" t="s">
        <v>32</v>
      </c>
      <c r="B12" s="1"/>
      <c r="C12" s="1"/>
      <c r="D12" s="1"/>
      <c r="E12" s="1"/>
      <c r="F12" s="1"/>
      <c r="G12" s="1">
        <f t="shared" ref="G12:V12" si="1">SUBTOTAL(9,G9:G11)</f>
        <v>3588</v>
      </c>
      <c r="H12" s="1">
        <f t="shared" si="1"/>
        <v>0</v>
      </c>
      <c r="I12" s="1">
        <f t="shared" si="1"/>
        <v>0</v>
      </c>
      <c r="J12" s="1">
        <f t="shared" si="1"/>
        <v>0</v>
      </c>
      <c r="K12" s="1">
        <f t="shared" si="1"/>
        <v>0</v>
      </c>
      <c r="L12" s="1">
        <f t="shared" si="1"/>
        <v>0</v>
      </c>
      <c r="M12" s="1">
        <f t="shared" si="1"/>
        <v>0</v>
      </c>
      <c r="N12" s="1">
        <f t="shared" si="1"/>
        <v>0</v>
      </c>
      <c r="O12" s="1">
        <f t="shared" si="1"/>
        <v>0</v>
      </c>
      <c r="P12" s="1">
        <f t="shared" si="1"/>
        <v>0</v>
      </c>
      <c r="Q12" s="1">
        <f t="shared" si="1"/>
        <v>0</v>
      </c>
      <c r="R12" s="1">
        <f t="shared" si="1"/>
        <v>0</v>
      </c>
      <c r="S12" s="1">
        <f t="shared" si="1"/>
        <v>0</v>
      </c>
      <c r="T12" s="1">
        <f t="shared" si="1"/>
        <v>0</v>
      </c>
      <c r="U12" s="1">
        <f t="shared" si="1"/>
        <v>0</v>
      </c>
      <c r="V12" s="1">
        <f t="shared" si="1"/>
        <v>3588</v>
      </c>
    </row>
    <row r="13" spans="1:22" ht="146.25" customHeight="1">
      <c r="A13" t="s">
        <v>33</v>
      </c>
      <c r="B13" t="s">
        <v>34</v>
      </c>
      <c r="D13" t="s">
        <v>35</v>
      </c>
      <c r="E13" t="s">
        <v>36</v>
      </c>
      <c r="F13" t="s">
        <v>21</v>
      </c>
      <c r="T13">
        <v>1</v>
      </c>
      <c r="V13">
        <v>1</v>
      </c>
    </row>
    <row r="14" spans="1:22" ht="146.25" customHeight="1">
      <c r="A14" s="3" t="s">
        <v>33</v>
      </c>
      <c r="B14" s="3" t="s">
        <v>34</v>
      </c>
      <c r="D14" t="s">
        <v>38</v>
      </c>
      <c r="E14" t="s">
        <v>36</v>
      </c>
      <c r="F14" t="s">
        <v>21</v>
      </c>
      <c r="I14">
        <v>6</v>
      </c>
      <c r="Q14">
        <v>270</v>
      </c>
      <c r="T14">
        <v>103</v>
      </c>
      <c r="V14">
        <v>379</v>
      </c>
    </row>
    <row r="15" spans="1:22">
      <c r="A15" s="1" t="s">
        <v>39</v>
      </c>
      <c r="B15" s="1"/>
      <c r="C15" s="1"/>
      <c r="D15" s="1"/>
      <c r="E15" s="1"/>
      <c r="F15" s="1"/>
      <c r="G15" s="1">
        <f t="shared" ref="G15:U15" si="2">SUBTOTAL(9,G13:G14)</f>
        <v>0</v>
      </c>
      <c r="H15" s="1">
        <f t="shared" si="2"/>
        <v>0</v>
      </c>
      <c r="I15" s="1">
        <f t="shared" si="2"/>
        <v>6</v>
      </c>
      <c r="J15" s="1">
        <f t="shared" si="2"/>
        <v>0</v>
      </c>
      <c r="K15" s="1">
        <f t="shared" si="2"/>
        <v>0</v>
      </c>
      <c r="L15" s="1">
        <f t="shared" si="2"/>
        <v>0</v>
      </c>
      <c r="M15" s="1">
        <f t="shared" si="2"/>
        <v>0</v>
      </c>
      <c r="N15" s="1">
        <f t="shared" si="2"/>
        <v>0</v>
      </c>
      <c r="O15" s="1">
        <f t="shared" si="2"/>
        <v>0</v>
      </c>
      <c r="P15" s="1">
        <f t="shared" si="2"/>
        <v>0</v>
      </c>
      <c r="Q15" s="1">
        <f t="shared" si="2"/>
        <v>270</v>
      </c>
      <c r="R15" s="1">
        <f t="shared" si="2"/>
        <v>0</v>
      </c>
      <c r="S15" s="1">
        <f t="shared" si="2"/>
        <v>0</v>
      </c>
      <c r="T15" s="1">
        <f t="shared" si="2"/>
        <v>104</v>
      </c>
      <c r="U15" s="1">
        <f t="shared" si="2"/>
        <v>0</v>
      </c>
      <c r="V15" s="1">
        <f>SUBTOTAL(9,V13:V14)</f>
        <v>380</v>
      </c>
    </row>
    <row r="16" spans="1:22" ht="117.75" customHeight="1">
      <c r="A16" t="s">
        <v>40</v>
      </c>
      <c r="B16" t="s">
        <v>41</v>
      </c>
      <c r="D16" t="s">
        <v>42</v>
      </c>
      <c r="E16" t="s">
        <v>20</v>
      </c>
      <c r="F16" t="s">
        <v>21</v>
      </c>
      <c r="G16">
        <v>1200</v>
      </c>
      <c r="V16">
        <v>1200</v>
      </c>
    </row>
    <row r="17" spans="1:22" ht="117.75" customHeight="1">
      <c r="A17" s="3" t="s">
        <v>40</v>
      </c>
      <c r="B17" s="3" t="s">
        <v>41</v>
      </c>
      <c r="D17" t="s">
        <v>19</v>
      </c>
      <c r="E17" t="s">
        <v>20</v>
      </c>
      <c r="F17" t="s">
        <v>21</v>
      </c>
      <c r="G17">
        <v>1200</v>
      </c>
      <c r="V17">
        <v>1200</v>
      </c>
    </row>
    <row r="18" spans="1:22" ht="117.75" customHeight="1">
      <c r="A18" s="3" t="s">
        <v>40</v>
      </c>
      <c r="B18" s="3" t="s">
        <v>41</v>
      </c>
      <c r="D18" t="s">
        <v>43</v>
      </c>
      <c r="E18" t="s">
        <v>20</v>
      </c>
      <c r="F18" t="s">
        <v>21</v>
      </c>
      <c r="G18">
        <v>1200</v>
      </c>
      <c r="V18">
        <v>1200</v>
      </c>
    </row>
    <row r="19" spans="1:22">
      <c r="A19" s="1" t="s">
        <v>44</v>
      </c>
      <c r="B19" s="1"/>
      <c r="C19" s="1"/>
      <c r="D19" s="1"/>
      <c r="E19" s="1"/>
      <c r="F19" s="1"/>
      <c r="G19" s="1">
        <f t="shared" ref="G19" si="3">SUBTOTAL(9,G16:G18)</f>
        <v>3600</v>
      </c>
      <c r="H19" s="1">
        <f t="shared" ref="H19" si="4">SUBTOTAL(9,H16:H18)</f>
        <v>0</v>
      </c>
      <c r="I19" s="1">
        <f t="shared" ref="I19" si="5">SUBTOTAL(9,I16:I18)</f>
        <v>0</v>
      </c>
      <c r="J19" s="1">
        <f t="shared" ref="J19" si="6">SUBTOTAL(9,J16:J18)</f>
        <v>0</v>
      </c>
      <c r="K19" s="1">
        <f t="shared" ref="K19" si="7">SUBTOTAL(9,K16:K18)</f>
        <v>0</v>
      </c>
      <c r="L19" s="1">
        <f t="shared" ref="L19" si="8">SUBTOTAL(9,L16:L18)</f>
        <v>0</v>
      </c>
      <c r="M19" s="1">
        <f t="shared" ref="M19" si="9">SUBTOTAL(9,M16:M18)</f>
        <v>0</v>
      </c>
      <c r="N19" s="1">
        <f t="shared" ref="N19" si="10">SUBTOTAL(9,N16:N18)</f>
        <v>0</v>
      </c>
      <c r="O19" s="1">
        <f t="shared" ref="O19" si="11">SUBTOTAL(9,O16:O18)</f>
        <v>0</v>
      </c>
      <c r="P19" s="1">
        <f t="shared" ref="P19" si="12">SUBTOTAL(9,P16:P18)</f>
        <v>0</v>
      </c>
      <c r="Q19" s="1">
        <f t="shared" ref="Q19" si="13">SUBTOTAL(9,Q16:Q18)</f>
        <v>0</v>
      </c>
      <c r="R19" s="1">
        <f t="shared" ref="R19" si="14">SUBTOTAL(9,R16:R18)</f>
        <v>0</v>
      </c>
      <c r="S19" s="1">
        <f t="shared" ref="S19" si="15">SUBTOTAL(9,S16:S18)</f>
        <v>0</v>
      </c>
      <c r="T19" s="1">
        <f t="shared" ref="T19" si="16">SUBTOTAL(9,T16:T18)</f>
        <v>0</v>
      </c>
      <c r="U19" s="1">
        <f t="shared" ref="U19" si="17">SUBTOTAL(9,U16:U18)</f>
        <v>0</v>
      </c>
      <c r="V19" s="1">
        <f t="shared" ref="V19" si="18">SUBTOTAL(9,V16:V18)</f>
        <v>3600</v>
      </c>
    </row>
    <row r="20" spans="1:22" ht="105.75" customHeight="1">
      <c r="A20" t="s">
        <v>45</v>
      </c>
      <c r="B20" t="s">
        <v>46</v>
      </c>
      <c r="D20" t="s">
        <v>42</v>
      </c>
      <c r="E20" t="s">
        <v>20</v>
      </c>
      <c r="F20" t="s">
        <v>21</v>
      </c>
      <c r="G20">
        <v>1200</v>
      </c>
      <c r="V20">
        <v>1200</v>
      </c>
    </row>
    <row r="21" spans="1:22" ht="105.75" customHeight="1">
      <c r="A21" s="3" t="s">
        <v>45</v>
      </c>
      <c r="B21" s="3" t="s">
        <v>46</v>
      </c>
      <c r="D21" t="s">
        <v>47</v>
      </c>
      <c r="E21" t="s">
        <v>20</v>
      </c>
      <c r="F21" t="s">
        <v>21</v>
      </c>
      <c r="G21">
        <v>1200</v>
      </c>
      <c r="V21">
        <v>1200</v>
      </c>
    </row>
    <row r="22" spans="1:22" ht="105.75" customHeight="1">
      <c r="A22" s="3" t="s">
        <v>45</v>
      </c>
      <c r="B22" s="3" t="s">
        <v>46</v>
      </c>
      <c r="D22" t="s">
        <v>48</v>
      </c>
      <c r="E22" t="s">
        <v>20</v>
      </c>
      <c r="F22" t="s">
        <v>21</v>
      </c>
      <c r="G22">
        <v>1200</v>
      </c>
      <c r="V22">
        <v>1200</v>
      </c>
    </row>
    <row r="23" spans="1:22" ht="105.75" customHeight="1">
      <c r="A23" s="3" t="s">
        <v>45</v>
      </c>
      <c r="B23" s="3" t="s">
        <v>46</v>
      </c>
      <c r="D23" t="s">
        <v>49</v>
      </c>
      <c r="E23" t="s">
        <v>20</v>
      </c>
      <c r="F23" t="s">
        <v>21</v>
      </c>
      <c r="G23">
        <v>1200</v>
      </c>
      <c r="V23">
        <v>1200</v>
      </c>
    </row>
    <row r="24" spans="1:22" ht="105.75" customHeight="1">
      <c r="A24" s="3" t="s">
        <v>45</v>
      </c>
      <c r="B24" s="3" t="s">
        <v>46</v>
      </c>
      <c r="D24" t="s">
        <v>50</v>
      </c>
      <c r="E24" t="s">
        <v>20</v>
      </c>
      <c r="F24" t="s">
        <v>21</v>
      </c>
      <c r="G24">
        <v>1200</v>
      </c>
      <c r="V24">
        <v>1200</v>
      </c>
    </row>
    <row r="25" spans="1:22">
      <c r="A25" s="1" t="s">
        <v>51</v>
      </c>
      <c r="B25" s="1"/>
      <c r="C25" s="1"/>
      <c r="D25" s="1"/>
      <c r="E25" s="1"/>
      <c r="F25" s="1"/>
      <c r="G25" s="1">
        <f t="shared" ref="G25:U25" si="19">SUBTOTAL(9,G20:G24)</f>
        <v>6000</v>
      </c>
      <c r="H25" s="1">
        <f t="shared" si="19"/>
        <v>0</v>
      </c>
      <c r="I25" s="1">
        <f t="shared" si="19"/>
        <v>0</v>
      </c>
      <c r="J25" s="1">
        <f t="shared" si="19"/>
        <v>0</v>
      </c>
      <c r="K25" s="1">
        <f t="shared" si="19"/>
        <v>0</v>
      </c>
      <c r="L25" s="1">
        <f t="shared" si="19"/>
        <v>0</v>
      </c>
      <c r="M25" s="1">
        <f t="shared" si="19"/>
        <v>0</v>
      </c>
      <c r="N25" s="1">
        <f t="shared" si="19"/>
        <v>0</v>
      </c>
      <c r="O25" s="1">
        <f t="shared" si="19"/>
        <v>0</v>
      </c>
      <c r="P25" s="1">
        <f t="shared" si="19"/>
        <v>0</v>
      </c>
      <c r="Q25" s="1">
        <f t="shared" si="19"/>
        <v>0</v>
      </c>
      <c r="R25" s="1">
        <f t="shared" si="19"/>
        <v>0</v>
      </c>
      <c r="S25" s="1">
        <f t="shared" si="19"/>
        <v>0</v>
      </c>
      <c r="T25" s="1">
        <f t="shared" si="19"/>
        <v>0</v>
      </c>
      <c r="U25" s="1">
        <f t="shared" si="19"/>
        <v>0</v>
      </c>
      <c r="V25" s="1">
        <f>SUBTOTAL(9,V20:V24)</f>
        <v>6000</v>
      </c>
    </row>
    <row r="26" spans="1:22" ht="129" customHeight="1">
      <c r="A26" t="s">
        <v>52</v>
      </c>
      <c r="B26" t="s">
        <v>53</v>
      </c>
      <c r="D26" t="s">
        <v>54</v>
      </c>
      <c r="E26" t="s">
        <v>55</v>
      </c>
      <c r="F26" t="s">
        <v>56</v>
      </c>
      <c r="H26">
        <v>24</v>
      </c>
      <c r="I26">
        <v>48</v>
      </c>
      <c r="J26">
        <v>60</v>
      </c>
      <c r="K26">
        <v>60</v>
      </c>
      <c r="L26">
        <v>60</v>
      </c>
      <c r="M26">
        <v>60</v>
      </c>
      <c r="N26">
        <v>24</v>
      </c>
      <c r="O26">
        <v>24</v>
      </c>
      <c r="P26">
        <v>12</v>
      </c>
      <c r="V26">
        <v>372</v>
      </c>
    </row>
    <row r="27" spans="1:22" ht="66.75" customHeight="1">
      <c r="A27" s="3" t="s">
        <v>52</v>
      </c>
      <c r="B27" s="3" t="s">
        <v>53</v>
      </c>
      <c r="C27" s="5"/>
      <c r="D27" t="s">
        <v>57</v>
      </c>
      <c r="E27" t="s">
        <v>58</v>
      </c>
      <c r="F27" t="s">
        <v>21</v>
      </c>
      <c r="G27">
        <v>720</v>
      </c>
      <c r="V27">
        <v>720</v>
      </c>
    </row>
    <row r="28" spans="1:22" ht="66.75" customHeight="1">
      <c r="A28" s="3" t="s">
        <v>52</v>
      </c>
      <c r="B28" s="3" t="s">
        <v>53</v>
      </c>
      <c r="C28" s="5"/>
      <c r="D28" s="3" t="s">
        <v>57</v>
      </c>
      <c r="E28" t="s">
        <v>36</v>
      </c>
      <c r="F28" t="s">
        <v>21</v>
      </c>
      <c r="J28">
        <v>2</v>
      </c>
      <c r="K28">
        <v>2</v>
      </c>
      <c r="L28">
        <v>2</v>
      </c>
      <c r="M28">
        <v>3</v>
      </c>
      <c r="V28">
        <v>9</v>
      </c>
    </row>
    <row r="29" spans="1:22" ht="66.75" customHeight="1">
      <c r="A29" s="3" t="s">
        <v>52</v>
      </c>
      <c r="B29" s="3" t="s">
        <v>53</v>
      </c>
      <c r="C29" s="5"/>
      <c r="D29" s="3" t="s">
        <v>57</v>
      </c>
      <c r="E29" t="s">
        <v>55</v>
      </c>
      <c r="F29" t="s">
        <v>21</v>
      </c>
      <c r="J29">
        <v>4</v>
      </c>
      <c r="K29">
        <v>8</v>
      </c>
      <c r="L29">
        <v>24</v>
      </c>
      <c r="M29">
        <v>24</v>
      </c>
      <c r="N29">
        <v>24</v>
      </c>
      <c r="O29">
        <v>24</v>
      </c>
      <c r="P29">
        <v>24</v>
      </c>
      <c r="R29">
        <v>20</v>
      </c>
      <c r="S29">
        <v>12</v>
      </c>
      <c r="V29">
        <v>164</v>
      </c>
    </row>
    <row r="30" spans="1:22" ht="66.75" customHeight="1">
      <c r="A30" s="3" t="s">
        <v>52</v>
      </c>
      <c r="B30" s="3" t="s">
        <v>53</v>
      </c>
      <c r="C30" s="5"/>
      <c r="D30" t="s">
        <v>61</v>
      </c>
      <c r="E30" t="s">
        <v>36</v>
      </c>
      <c r="F30" t="s">
        <v>21</v>
      </c>
      <c r="M30">
        <v>18</v>
      </c>
      <c r="V30">
        <v>18</v>
      </c>
    </row>
    <row r="31" spans="1:22" ht="66.75" customHeight="1">
      <c r="A31" s="3" t="s">
        <v>52</v>
      </c>
      <c r="B31" s="3" t="s">
        <v>53</v>
      </c>
      <c r="C31" s="5"/>
      <c r="D31" s="3" t="s">
        <v>61</v>
      </c>
      <c r="E31" t="s">
        <v>55</v>
      </c>
      <c r="F31" t="s">
        <v>21</v>
      </c>
      <c r="J31">
        <v>12</v>
      </c>
      <c r="L31">
        <v>6</v>
      </c>
      <c r="V31">
        <v>18</v>
      </c>
    </row>
    <row r="32" spans="1:22" ht="66.75" customHeight="1">
      <c r="A32" s="3" t="s">
        <v>52</v>
      </c>
      <c r="B32" s="3" t="s">
        <v>53</v>
      </c>
      <c r="C32" s="5"/>
      <c r="D32" s="3" t="s">
        <v>61</v>
      </c>
      <c r="G32">
        <v>1056</v>
      </c>
      <c r="V32">
        <v>1056</v>
      </c>
    </row>
    <row r="33" spans="1:22">
      <c r="A33" s="1" t="s">
        <v>62</v>
      </c>
      <c r="B33" s="1"/>
      <c r="C33" s="1"/>
      <c r="D33" s="1"/>
      <c r="E33" s="1"/>
      <c r="F33" s="1"/>
      <c r="G33" s="1">
        <f t="shared" ref="G33:U33" si="20">SUBTOTAL(9,G26:G32)</f>
        <v>1776</v>
      </c>
      <c r="H33" s="1">
        <f t="shared" si="20"/>
        <v>24</v>
      </c>
      <c r="I33" s="1">
        <f t="shared" si="20"/>
        <v>48</v>
      </c>
      <c r="J33" s="1">
        <f t="shared" si="20"/>
        <v>78</v>
      </c>
      <c r="K33" s="1">
        <f t="shared" si="20"/>
        <v>70</v>
      </c>
      <c r="L33" s="1">
        <f t="shared" si="20"/>
        <v>92</v>
      </c>
      <c r="M33" s="1">
        <f t="shared" si="20"/>
        <v>105</v>
      </c>
      <c r="N33" s="1">
        <f t="shared" si="20"/>
        <v>48</v>
      </c>
      <c r="O33" s="1">
        <f t="shared" si="20"/>
        <v>48</v>
      </c>
      <c r="P33" s="1">
        <f t="shared" si="20"/>
        <v>36</v>
      </c>
      <c r="Q33" s="1">
        <f t="shared" si="20"/>
        <v>0</v>
      </c>
      <c r="R33" s="1">
        <f t="shared" si="20"/>
        <v>20</v>
      </c>
      <c r="S33" s="1">
        <f t="shared" si="20"/>
        <v>12</v>
      </c>
      <c r="T33" s="1">
        <f t="shared" si="20"/>
        <v>0</v>
      </c>
      <c r="U33" s="1">
        <f t="shared" si="20"/>
        <v>0</v>
      </c>
      <c r="V33" s="1">
        <f>SUBTOTAL(9,V26:V32)</f>
        <v>2357</v>
      </c>
    </row>
    <row r="34" spans="1:22" ht="131.25" customHeight="1">
      <c r="A34" t="s">
        <v>63</v>
      </c>
      <c r="B34" t="s">
        <v>64</v>
      </c>
      <c r="D34" t="s">
        <v>65</v>
      </c>
      <c r="E34" t="s">
        <v>55</v>
      </c>
      <c r="F34" t="s">
        <v>21</v>
      </c>
      <c r="H34">
        <v>137</v>
      </c>
      <c r="I34">
        <v>138</v>
      </c>
      <c r="J34">
        <v>205</v>
      </c>
      <c r="K34">
        <v>39</v>
      </c>
      <c r="L34">
        <v>49</v>
      </c>
      <c r="M34">
        <v>254</v>
      </c>
      <c r="N34">
        <v>371</v>
      </c>
      <c r="O34">
        <v>278</v>
      </c>
      <c r="P34">
        <v>255</v>
      </c>
      <c r="Q34">
        <v>281</v>
      </c>
      <c r="R34">
        <v>404</v>
      </c>
      <c r="S34">
        <v>333</v>
      </c>
      <c r="T34">
        <v>300</v>
      </c>
      <c r="V34">
        <v>3044</v>
      </c>
    </row>
    <row r="35" spans="1:22" ht="131.25" customHeight="1">
      <c r="A35" s="3" t="s">
        <v>63</v>
      </c>
      <c r="B35" s="3" t="s">
        <v>64</v>
      </c>
      <c r="D35" t="s">
        <v>57</v>
      </c>
      <c r="E35" t="s">
        <v>55</v>
      </c>
      <c r="F35" t="s">
        <v>21</v>
      </c>
      <c r="J35">
        <v>24</v>
      </c>
      <c r="K35">
        <v>36</v>
      </c>
      <c r="L35">
        <v>36</v>
      </c>
      <c r="M35">
        <v>48</v>
      </c>
      <c r="N35">
        <v>60</v>
      </c>
      <c r="O35">
        <v>60</v>
      </c>
      <c r="P35">
        <v>60</v>
      </c>
      <c r="R35">
        <v>72</v>
      </c>
      <c r="S35">
        <v>60</v>
      </c>
      <c r="V35">
        <v>456</v>
      </c>
    </row>
    <row r="36" spans="1:22" ht="131.25" customHeight="1">
      <c r="A36" s="3" t="s">
        <v>63</v>
      </c>
      <c r="B36" s="3" t="s">
        <v>64</v>
      </c>
      <c r="D36" t="s">
        <v>66</v>
      </c>
      <c r="E36" t="s">
        <v>55</v>
      </c>
      <c r="F36" t="s">
        <v>21</v>
      </c>
      <c r="H36">
        <v>128</v>
      </c>
      <c r="I36">
        <v>130</v>
      </c>
      <c r="J36">
        <v>167</v>
      </c>
      <c r="K36">
        <v>80</v>
      </c>
      <c r="L36">
        <v>403</v>
      </c>
      <c r="M36">
        <v>250</v>
      </c>
      <c r="N36">
        <v>379</v>
      </c>
      <c r="O36">
        <v>251</v>
      </c>
      <c r="P36">
        <v>273</v>
      </c>
      <c r="Q36">
        <v>315</v>
      </c>
      <c r="R36">
        <v>345</v>
      </c>
      <c r="S36">
        <v>267</v>
      </c>
      <c r="T36">
        <v>256</v>
      </c>
      <c r="V36">
        <v>3244</v>
      </c>
    </row>
    <row r="37" spans="1:22">
      <c r="A37" s="1" t="s">
        <v>67</v>
      </c>
      <c r="B37" s="1"/>
      <c r="C37" s="1"/>
      <c r="D37" s="1"/>
      <c r="E37" s="1"/>
      <c r="F37" s="1"/>
      <c r="G37" s="1">
        <f t="shared" ref="G37" si="21">SUBTOTAL(9,G34:G36)</f>
        <v>0</v>
      </c>
      <c r="H37" s="1">
        <f t="shared" ref="H37" si="22">SUBTOTAL(9,H34:H36)</f>
        <v>265</v>
      </c>
      <c r="I37" s="1">
        <f t="shared" ref="I37" si="23">SUBTOTAL(9,I34:I36)</f>
        <v>268</v>
      </c>
      <c r="J37" s="1">
        <f t="shared" ref="J37" si="24">SUBTOTAL(9,J34:J36)</f>
        <v>396</v>
      </c>
      <c r="K37" s="1">
        <f t="shared" ref="K37" si="25">SUBTOTAL(9,K34:K36)</f>
        <v>155</v>
      </c>
      <c r="L37" s="1">
        <f t="shared" ref="L37" si="26">SUBTOTAL(9,L34:L36)</f>
        <v>488</v>
      </c>
      <c r="M37" s="1">
        <f t="shared" ref="M37" si="27">SUBTOTAL(9,M34:M36)</f>
        <v>552</v>
      </c>
      <c r="N37" s="1">
        <f t="shared" ref="N37" si="28">SUBTOTAL(9,N34:N36)</f>
        <v>810</v>
      </c>
      <c r="O37" s="1">
        <f t="shared" ref="O37" si="29">SUBTOTAL(9,O34:O36)</f>
        <v>589</v>
      </c>
      <c r="P37" s="1">
        <f t="shared" ref="P37" si="30">SUBTOTAL(9,P34:P36)</f>
        <v>588</v>
      </c>
      <c r="Q37" s="1">
        <f t="shared" ref="Q37" si="31">SUBTOTAL(9,Q34:Q36)</f>
        <v>596</v>
      </c>
      <c r="R37" s="1">
        <f t="shared" ref="R37" si="32">SUBTOTAL(9,R34:R36)</f>
        <v>821</v>
      </c>
      <c r="S37" s="1">
        <f t="shared" ref="S37" si="33">SUBTOTAL(9,S34:S36)</f>
        <v>660</v>
      </c>
      <c r="T37" s="1">
        <f t="shared" ref="T37" si="34">SUBTOTAL(9,T34:T36)</f>
        <v>556</v>
      </c>
      <c r="U37" s="1">
        <f t="shared" ref="U37" si="35">SUBTOTAL(9,U34:U36)</f>
        <v>0</v>
      </c>
      <c r="V37" s="1">
        <f t="shared" ref="V37" si="36">SUBTOTAL(9,V34:V36)</f>
        <v>6744</v>
      </c>
    </row>
    <row r="38" spans="1:22" ht="168" customHeight="1">
      <c r="A38" t="s">
        <v>68</v>
      </c>
      <c r="B38" t="s">
        <v>69</v>
      </c>
      <c r="D38" t="s">
        <v>70</v>
      </c>
      <c r="E38" t="s">
        <v>55</v>
      </c>
      <c r="F38" t="s">
        <v>21</v>
      </c>
      <c r="G38">
        <v>12</v>
      </c>
      <c r="V38">
        <v>12</v>
      </c>
    </row>
    <row r="39" spans="1:22">
      <c r="A39" s="1" t="s">
        <v>71</v>
      </c>
      <c r="B39" s="1"/>
      <c r="C39" s="1"/>
      <c r="D39" s="1"/>
      <c r="E39" s="1"/>
      <c r="F39" s="1"/>
      <c r="G39" s="1">
        <f t="shared" ref="G39:U39" si="37">SUBTOTAL(9,G38)</f>
        <v>12</v>
      </c>
      <c r="H39" s="1">
        <f t="shared" si="37"/>
        <v>0</v>
      </c>
      <c r="I39" s="1">
        <f t="shared" si="37"/>
        <v>0</v>
      </c>
      <c r="J39" s="1">
        <f t="shared" si="37"/>
        <v>0</v>
      </c>
      <c r="K39" s="1">
        <f t="shared" si="37"/>
        <v>0</v>
      </c>
      <c r="L39" s="1">
        <f t="shared" si="37"/>
        <v>0</v>
      </c>
      <c r="M39" s="1">
        <f t="shared" si="37"/>
        <v>0</v>
      </c>
      <c r="N39" s="1">
        <f t="shared" si="37"/>
        <v>0</v>
      </c>
      <c r="O39" s="1">
        <f t="shared" si="37"/>
        <v>0</v>
      </c>
      <c r="P39" s="1">
        <f t="shared" si="37"/>
        <v>0</v>
      </c>
      <c r="Q39" s="1">
        <f t="shared" si="37"/>
        <v>0</v>
      </c>
      <c r="R39" s="1">
        <f t="shared" si="37"/>
        <v>0</v>
      </c>
      <c r="S39" s="1">
        <f t="shared" si="37"/>
        <v>0</v>
      </c>
      <c r="T39" s="1">
        <f t="shared" si="37"/>
        <v>0</v>
      </c>
      <c r="U39" s="1">
        <f t="shared" si="37"/>
        <v>0</v>
      </c>
      <c r="V39" s="1">
        <f>SUBTOTAL(9,V38)</f>
        <v>12</v>
      </c>
    </row>
    <row r="40" spans="1:22" ht="153" customHeight="1">
      <c r="A40" t="s">
        <v>72</v>
      </c>
      <c r="B40" t="s">
        <v>73</v>
      </c>
      <c r="D40" t="s">
        <v>61</v>
      </c>
      <c r="E40" t="s">
        <v>55</v>
      </c>
      <c r="F40" t="s">
        <v>21</v>
      </c>
      <c r="J40">
        <v>3</v>
      </c>
      <c r="K40">
        <v>2</v>
      </c>
      <c r="M40">
        <v>1</v>
      </c>
      <c r="N40">
        <v>23</v>
      </c>
      <c r="O40">
        <v>5</v>
      </c>
      <c r="P40">
        <v>5</v>
      </c>
      <c r="S40">
        <v>26</v>
      </c>
      <c r="V40">
        <v>65</v>
      </c>
    </row>
    <row r="41" spans="1:22">
      <c r="A41" s="1" t="s">
        <v>74</v>
      </c>
      <c r="B41" s="1"/>
      <c r="C41" s="1"/>
      <c r="D41" s="1"/>
      <c r="E41" s="1"/>
      <c r="F41" s="1"/>
      <c r="G41" s="1">
        <f t="shared" ref="G41:V41" si="38">SUBTOTAL(9,G40)</f>
        <v>0</v>
      </c>
      <c r="H41" s="1">
        <f t="shared" si="38"/>
        <v>0</v>
      </c>
      <c r="I41" s="1">
        <f t="shared" si="38"/>
        <v>0</v>
      </c>
      <c r="J41" s="1">
        <f t="shared" si="38"/>
        <v>3</v>
      </c>
      <c r="K41" s="1">
        <f t="shared" si="38"/>
        <v>2</v>
      </c>
      <c r="L41" s="1">
        <f t="shared" si="38"/>
        <v>0</v>
      </c>
      <c r="M41" s="1">
        <f t="shared" si="38"/>
        <v>1</v>
      </c>
      <c r="N41" s="1">
        <f t="shared" si="38"/>
        <v>23</v>
      </c>
      <c r="O41" s="1">
        <f t="shared" si="38"/>
        <v>5</v>
      </c>
      <c r="P41" s="1">
        <f t="shared" si="38"/>
        <v>5</v>
      </c>
      <c r="Q41" s="1">
        <f t="shared" si="38"/>
        <v>0</v>
      </c>
      <c r="R41" s="1">
        <f t="shared" si="38"/>
        <v>0</v>
      </c>
      <c r="S41" s="1">
        <f t="shared" si="38"/>
        <v>26</v>
      </c>
      <c r="T41" s="1">
        <f t="shared" si="38"/>
        <v>0</v>
      </c>
      <c r="U41" s="1">
        <f t="shared" si="38"/>
        <v>0</v>
      </c>
      <c r="V41" s="1">
        <f t="shared" si="38"/>
        <v>65</v>
      </c>
    </row>
    <row r="42" spans="1:22" ht="170.25" customHeight="1">
      <c r="A42" t="s">
        <v>75</v>
      </c>
      <c r="B42" t="s">
        <v>76</v>
      </c>
      <c r="D42" t="s">
        <v>77</v>
      </c>
      <c r="E42" t="s">
        <v>55</v>
      </c>
      <c r="F42" t="s">
        <v>56</v>
      </c>
      <c r="I42">
        <v>48</v>
      </c>
      <c r="V42">
        <v>48</v>
      </c>
    </row>
    <row r="43" spans="1:22">
      <c r="A43" s="1" t="s">
        <v>78</v>
      </c>
      <c r="B43" s="1"/>
      <c r="C43" s="1"/>
      <c r="D43" s="1"/>
      <c r="E43" s="1"/>
      <c r="F43" s="1"/>
      <c r="G43" s="1">
        <f t="shared" ref="G43:V43" si="39">SUBTOTAL(9,G42)</f>
        <v>0</v>
      </c>
      <c r="H43" s="1">
        <f t="shared" si="39"/>
        <v>0</v>
      </c>
      <c r="I43" s="1">
        <f t="shared" si="39"/>
        <v>48</v>
      </c>
      <c r="J43" s="1">
        <f t="shared" si="39"/>
        <v>0</v>
      </c>
      <c r="K43" s="1">
        <f t="shared" si="39"/>
        <v>0</v>
      </c>
      <c r="L43" s="1">
        <f t="shared" si="39"/>
        <v>0</v>
      </c>
      <c r="M43" s="1">
        <f t="shared" si="39"/>
        <v>0</v>
      </c>
      <c r="N43" s="1">
        <f t="shared" si="39"/>
        <v>0</v>
      </c>
      <c r="O43" s="1">
        <f t="shared" si="39"/>
        <v>0</v>
      </c>
      <c r="P43" s="1">
        <f t="shared" si="39"/>
        <v>0</v>
      </c>
      <c r="Q43" s="1">
        <f t="shared" si="39"/>
        <v>0</v>
      </c>
      <c r="R43" s="1">
        <f t="shared" si="39"/>
        <v>0</v>
      </c>
      <c r="S43" s="1">
        <f t="shared" si="39"/>
        <v>0</v>
      </c>
      <c r="T43" s="1">
        <f t="shared" si="39"/>
        <v>0</v>
      </c>
      <c r="U43" s="1">
        <f t="shared" si="39"/>
        <v>0</v>
      </c>
      <c r="V43" s="1">
        <f t="shared" si="39"/>
        <v>48</v>
      </c>
    </row>
    <row r="44" spans="1:22" ht="146.25" customHeight="1">
      <c r="A44" t="s">
        <v>79</v>
      </c>
      <c r="B44" t="s">
        <v>80</v>
      </c>
      <c r="D44" t="s">
        <v>81</v>
      </c>
      <c r="E44" t="s">
        <v>20</v>
      </c>
      <c r="F44" t="s">
        <v>21</v>
      </c>
      <c r="G44">
        <v>1200</v>
      </c>
      <c r="V44">
        <v>1200</v>
      </c>
    </row>
    <row r="45" spans="1:22" ht="146.25" customHeight="1">
      <c r="A45" s="3" t="s">
        <v>79</v>
      </c>
      <c r="B45" s="3" t="s">
        <v>80</v>
      </c>
      <c r="D45" t="s">
        <v>82</v>
      </c>
      <c r="E45" t="s">
        <v>83</v>
      </c>
      <c r="F45" t="s">
        <v>21</v>
      </c>
      <c r="G45">
        <v>600</v>
      </c>
      <c r="V45">
        <v>600</v>
      </c>
    </row>
    <row r="46" spans="1:22" ht="146.25" customHeight="1">
      <c r="A46" s="3" t="s">
        <v>79</v>
      </c>
      <c r="B46" s="3" t="s">
        <v>80</v>
      </c>
      <c r="D46" t="s">
        <v>84</v>
      </c>
      <c r="E46" t="s">
        <v>83</v>
      </c>
      <c r="F46" t="s">
        <v>21</v>
      </c>
      <c r="G46">
        <v>600</v>
      </c>
      <c r="V46">
        <v>600</v>
      </c>
    </row>
    <row r="47" spans="1:22" ht="146.25" customHeight="1">
      <c r="A47" s="3" t="s">
        <v>79</v>
      </c>
      <c r="B47" s="3" t="s">
        <v>80</v>
      </c>
      <c r="D47" t="s">
        <v>85</v>
      </c>
      <c r="E47" t="s">
        <v>20</v>
      </c>
      <c r="F47" t="s">
        <v>21</v>
      </c>
      <c r="G47">
        <v>1200</v>
      </c>
      <c r="V47">
        <v>1200</v>
      </c>
    </row>
    <row r="48" spans="1:22" ht="146.25" customHeight="1">
      <c r="A48" s="3" t="s">
        <v>79</v>
      </c>
      <c r="B48" s="3" t="s">
        <v>80</v>
      </c>
      <c r="D48" t="s">
        <v>86</v>
      </c>
      <c r="E48" t="s">
        <v>20</v>
      </c>
      <c r="F48" t="s">
        <v>21</v>
      </c>
      <c r="G48">
        <v>1200</v>
      </c>
      <c r="V48">
        <v>1200</v>
      </c>
    </row>
    <row r="49" spans="1:22">
      <c r="A49" s="1" t="s">
        <v>87</v>
      </c>
      <c r="B49" s="1"/>
      <c r="C49" s="1"/>
      <c r="D49" s="1"/>
      <c r="E49" s="1"/>
      <c r="F49" s="1"/>
      <c r="G49" s="1">
        <f t="shared" ref="G49:U49" si="40">SUBTOTAL(9,G44:G48)</f>
        <v>4800</v>
      </c>
      <c r="H49" s="1">
        <f t="shared" si="40"/>
        <v>0</v>
      </c>
      <c r="I49" s="1">
        <f t="shared" si="40"/>
        <v>0</v>
      </c>
      <c r="J49" s="1">
        <f t="shared" si="40"/>
        <v>0</v>
      </c>
      <c r="K49" s="1">
        <f t="shared" si="40"/>
        <v>0</v>
      </c>
      <c r="L49" s="1">
        <f t="shared" si="40"/>
        <v>0</v>
      </c>
      <c r="M49" s="1">
        <f t="shared" si="40"/>
        <v>0</v>
      </c>
      <c r="N49" s="1">
        <f t="shared" si="40"/>
        <v>0</v>
      </c>
      <c r="O49" s="1">
        <f t="shared" si="40"/>
        <v>0</v>
      </c>
      <c r="P49" s="1">
        <f t="shared" si="40"/>
        <v>0</v>
      </c>
      <c r="Q49" s="1">
        <f t="shared" si="40"/>
        <v>0</v>
      </c>
      <c r="R49" s="1">
        <f t="shared" si="40"/>
        <v>0</v>
      </c>
      <c r="S49" s="1">
        <f t="shared" si="40"/>
        <v>0</v>
      </c>
      <c r="T49" s="1">
        <f t="shared" si="40"/>
        <v>0</v>
      </c>
      <c r="U49" s="1">
        <f t="shared" si="40"/>
        <v>0</v>
      </c>
      <c r="V49" s="1">
        <f>SUBTOTAL(9,V44:V48)</f>
        <v>4800</v>
      </c>
    </row>
    <row r="50" spans="1:22" ht="118.5" customHeight="1">
      <c r="A50" t="s">
        <v>88</v>
      </c>
      <c r="B50" t="s">
        <v>89</v>
      </c>
      <c r="D50" t="s">
        <v>57</v>
      </c>
      <c r="E50" t="s">
        <v>83</v>
      </c>
      <c r="F50" t="s">
        <v>21</v>
      </c>
      <c r="G50">
        <v>600</v>
      </c>
      <c r="V50">
        <v>600</v>
      </c>
    </row>
    <row r="51" spans="1:22" ht="118.5" customHeight="1">
      <c r="A51" s="3" t="s">
        <v>88</v>
      </c>
      <c r="B51" s="3" t="s">
        <v>89</v>
      </c>
      <c r="D51" t="s">
        <v>90</v>
      </c>
      <c r="E51" t="s">
        <v>83</v>
      </c>
      <c r="F51" t="s">
        <v>21</v>
      </c>
      <c r="G51">
        <v>600</v>
      </c>
      <c r="V51">
        <v>600</v>
      </c>
    </row>
    <row r="52" spans="1:22">
      <c r="A52" s="1" t="s">
        <v>91</v>
      </c>
      <c r="B52" s="1"/>
      <c r="C52" s="1"/>
      <c r="D52" s="1"/>
      <c r="E52" s="1"/>
      <c r="F52" s="1"/>
      <c r="G52" s="1">
        <f t="shared" ref="G52:V52" si="41">SUBTOTAL(9,G50:G51)</f>
        <v>1200</v>
      </c>
      <c r="H52" s="1">
        <f t="shared" si="41"/>
        <v>0</v>
      </c>
      <c r="I52" s="1">
        <f t="shared" si="41"/>
        <v>0</v>
      </c>
      <c r="J52" s="1">
        <f t="shared" si="41"/>
        <v>0</v>
      </c>
      <c r="K52" s="1">
        <f t="shared" si="41"/>
        <v>0</v>
      </c>
      <c r="L52" s="1">
        <f t="shared" si="41"/>
        <v>0</v>
      </c>
      <c r="M52" s="1">
        <f t="shared" si="41"/>
        <v>0</v>
      </c>
      <c r="N52" s="1">
        <f t="shared" si="41"/>
        <v>0</v>
      </c>
      <c r="O52" s="1">
        <f t="shared" si="41"/>
        <v>0</v>
      </c>
      <c r="P52" s="1">
        <f t="shared" si="41"/>
        <v>0</v>
      </c>
      <c r="Q52" s="1">
        <f t="shared" si="41"/>
        <v>0</v>
      </c>
      <c r="R52" s="1">
        <f t="shared" si="41"/>
        <v>0</v>
      </c>
      <c r="S52" s="1">
        <f t="shared" si="41"/>
        <v>0</v>
      </c>
      <c r="T52" s="1">
        <f t="shared" si="41"/>
        <v>0</v>
      </c>
      <c r="U52" s="1">
        <f t="shared" si="41"/>
        <v>0</v>
      </c>
      <c r="V52" s="1">
        <f t="shared" si="41"/>
        <v>1200</v>
      </c>
    </row>
    <row r="53" spans="1:22" ht="159.75" customHeight="1">
      <c r="A53" t="s">
        <v>92</v>
      </c>
      <c r="B53" t="s">
        <v>93</v>
      </c>
      <c r="D53" t="s">
        <v>38</v>
      </c>
      <c r="E53" t="s">
        <v>36</v>
      </c>
      <c r="F53" t="s">
        <v>21</v>
      </c>
      <c r="H53">
        <v>6</v>
      </c>
      <c r="I53">
        <v>6</v>
      </c>
      <c r="J53">
        <v>6</v>
      </c>
      <c r="K53">
        <v>6</v>
      </c>
      <c r="L53">
        <v>6</v>
      </c>
      <c r="M53">
        <v>6</v>
      </c>
      <c r="N53">
        <v>6</v>
      </c>
      <c r="P53">
        <v>6</v>
      </c>
      <c r="Q53">
        <v>6</v>
      </c>
      <c r="R53">
        <v>6</v>
      </c>
      <c r="T53">
        <v>6</v>
      </c>
      <c r="V53">
        <v>66</v>
      </c>
    </row>
    <row r="54" spans="1:22" ht="103.5" customHeight="1">
      <c r="A54" s="3" t="s">
        <v>92</v>
      </c>
      <c r="B54" s="3" t="s">
        <v>93</v>
      </c>
      <c r="C54" s="5"/>
      <c r="D54" t="s">
        <v>94</v>
      </c>
      <c r="E54" t="s">
        <v>36</v>
      </c>
      <c r="F54" t="s">
        <v>21</v>
      </c>
      <c r="H54">
        <v>3</v>
      </c>
      <c r="J54">
        <v>1</v>
      </c>
      <c r="K54">
        <v>12</v>
      </c>
      <c r="M54">
        <v>18</v>
      </c>
      <c r="O54">
        <v>36</v>
      </c>
      <c r="P54">
        <v>8</v>
      </c>
      <c r="R54">
        <v>13</v>
      </c>
      <c r="S54">
        <v>16</v>
      </c>
      <c r="T54">
        <v>12</v>
      </c>
      <c r="V54">
        <v>119</v>
      </c>
    </row>
    <row r="55" spans="1:22" ht="103.5" customHeight="1">
      <c r="A55" s="3" t="s">
        <v>92</v>
      </c>
      <c r="B55" s="3" t="s">
        <v>93</v>
      </c>
      <c r="C55" s="5"/>
      <c r="D55" s="3" t="s">
        <v>94</v>
      </c>
      <c r="E55" t="s">
        <v>55</v>
      </c>
      <c r="F55" t="s">
        <v>56</v>
      </c>
      <c r="G55">
        <v>24</v>
      </c>
      <c r="V55">
        <v>24</v>
      </c>
    </row>
    <row r="56" spans="1:22" ht="137.25" customHeight="1">
      <c r="A56" s="3" t="s">
        <v>92</v>
      </c>
      <c r="B56" s="3" t="s">
        <v>93</v>
      </c>
      <c r="D56" t="s">
        <v>95</v>
      </c>
      <c r="E56" t="s">
        <v>36</v>
      </c>
      <c r="F56" t="s">
        <v>21</v>
      </c>
      <c r="Q56">
        <v>7</v>
      </c>
      <c r="V56">
        <v>7</v>
      </c>
    </row>
    <row r="57" spans="1:22">
      <c r="A57" s="1" t="s">
        <v>96</v>
      </c>
      <c r="B57" s="1"/>
      <c r="C57" s="1"/>
      <c r="D57" s="1"/>
      <c r="E57" s="1"/>
      <c r="F57" s="1"/>
      <c r="G57" s="1">
        <f t="shared" ref="G57:U57" si="42">SUBTOTAL(9,G53:G56)</f>
        <v>24</v>
      </c>
      <c r="H57" s="1">
        <f t="shared" si="42"/>
        <v>9</v>
      </c>
      <c r="I57" s="1">
        <f t="shared" si="42"/>
        <v>6</v>
      </c>
      <c r="J57" s="1">
        <f t="shared" si="42"/>
        <v>7</v>
      </c>
      <c r="K57" s="1">
        <f t="shared" si="42"/>
        <v>18</v>
      </c>
      <c r="L57" s="1">
        <f t="shared" si="42"/>
        <v>6</v>
      </c>
      <c r="M57" s="1">
        <f t="shared" si="42"/>
        <v>24</v>
      </c>
      <c r="N57" s="1">
        <f t="shared" si="42"/>
        <v>6</v>
      </c>
      <c r="O57" s="1">
        <f t="shared" si="42"/>
        <v>36</v>
      </c>
      <c r="P57" s="1">
        <f t="shared" si="42"/>
        <v>14</v>
      </c>
      <c r="Q57" s="1">
        <f t="shared" si="42"/>
        <v>13</v>
      </c>
      <c r="R57" s="1">
        <f t="shared" si="42"/>
        <v>19</v>
      </c>
      <c r="S57" s="1">
        <f t="shared" si="42"/>
        <v>16</v>
      </c>
      <c r="T57" s="1">
        <f t="shared" si="42"/>
        <v>18</v>
      </c>
      <c r="U57" s="1">
        <f t="shared" si="42"/>
        <v>0</v>
      </c>
      <c r="V57" s="1">
        <f>SUBTOTAL(9,V53:V56)</f>
        <v>216</v>
      </c>
    </row>
    <row r="58" spans="1:22" ht="155.25" customHeight="1">
      <c r="A58" t="s">
        <v>97</v>
      </c>
      <c r="B58" t="s">
        <v>98</v>
      </c>
      <c r="D58" t="s">
        <v>35</v>
      </c>
      <c r="E58" t="s">
        <v>36</v>
      </c>
      <c r="F58" t="s">
        <v>21</v>
      </c>
      <c r="I58">
        <v>9</v>
      </c>
      <c r="T58">
        <v>32</v>
      </c>
      <c r="U58">
        <v>40</v>
      </c>
      <c r="V58">
        <v>81</v>
      </c>
    </row>
    <row r="59" spans="1:22" ht="70.5" customHeight="1">
      <c r="A59" s="3" t="s">
        <v>97</v>
      </c>
      <c r="B59" s="3" t="s">
        <v>98</v>
      </c>
      <c r="C59" s="5"/>
      <c r="D59" t="s">
        <v>57</v>
      </c>
      <c r="E59" t="s">
        <v>36</v>
      </c>
      <c r="F59" t="s">
        <v>21</v>
      </c>
      <c r="T59">
        <v>6</v>
      </c>
      <c r="V59">
        <v>6</v>
      </c>
    </row>
    <row r="60" spans="1:22" ht="70.5" customHeight="1">
      <c r="A60" s="3" t="s">
        <v>97</v>
      </c>
      <c r="B60" s="3" t="s">
        <v>98</v>
      </c>
      <c r="C60" s="5"/>
      <c r="D60" s="3" t="s">
        <v>57</v>
      </c>
      <c r="H60">
        <v>16</v>
      </c>
      <c r="I60">
        <v>21</v>
      </c>
      <c r="K60">
        <v>29</v>
      </c>
      <c r="L60">
        <v>33</v>
      </c>
      <c r="M60">
        <v>26</v>
      </c>
      <c r="N60">
        <v>21</v>
      </c>
      <c r="O60">
        <v>13</v>
      </c>
      <c r="P60">
        <v>12</v>
      </c>
      <c r="Q60">
        <v>33</v>
      </c>
      <c r="R60">
        <v>1</v>
      </c>
      <c r="T60">
        <v>11</v>
      </c>
      <c r="U60">
        <v>19</v>
      </c>
      <c r="V60">
        <v>235</v>
      </c>
    </row>
    <row r="61" spans="1:22" ht="70.5" customHeight="1">
      <c r="A61" s="3" t="s">
        <v>97</v>
      </c>
      <c r="B61" s="3" t="s">
        <v>98</v>
      </c>
      <c r="C61" s="5"/>
      <c r="D61" t="s">
        <v>61</v>
      </c>
      <c r="E61" t="s">
        <v>36</v>
      </c>
      <c r="F61" t="s">
        <v>21</v>
      </c>
      <c r="I61">
        <v>1</v>
      </c>
      <c r="O61">
        <v>1</v>
      </c>
      <c r="P61">
        <v>2</v>
      </c>
      <c r="V61">
        <v>4</v>
      </c>
    </row>
    <row r="62" spans="1:22" ht="70.5" customHeight="1">
      <c r="A62" s="3" t="s">
        <v>97</v>
      </c>
      <c r="B62" s="3" t="s">
        <v>98</v>
      </c>
      <c r="C62" s="5"/>
      <c r="D62" s="3" t="s">
        <v>61</v>
      </c>
      <c r="J62">
        <v>6</v>
      </c>
      <c r="K62">
        <v>6</v>
      </c>
      <c r="L62">
        <v>6</v>
      </c>
      <c r="N62">
        <v>6</v>
      </c>
      <c r="O62">
        <v>1</v>
      </c>
      <c r="R62">
        <v>7</v>
      </c>
      <c r="T62">
        <v>6</v>
      </c>
      <c r="V62">
        <v>38</v>
      </c>
    </row>
    <row r="63" spans="1:22">
      <c r="A63" s="1" t="s">
        <v>101</v>
      </c>
      <c r="B63" s="1"/>
      <c r="C63" s="1"/>
      <c r="D63" s="1"/>
      <c r="E63" s="1"/>
      <c r="F63" s="1"/>
      <c r="G63" s="1">
        <f t="shared" ref="G63:U63" si="43">SUBTOTAL(9,G58:G62)</f>
        <v>0</v>
      </c>
      <c r="H63" s="1">
        <f t="shared" si="43"/>
        <v>16</v>
      </c>
      <c r="I63" s="1">
        <f t="shared" si="43"/>
        <v>31</v>
      </c>
      <c r="J63" s="1">
        <f t="shared" si="43"/>
        <v>6</v>
      </c>
      <c r="K63" s="1">
        <f t="shared" si="43"/>
        <v>35</v>
      </c>
      <c r="L63" s="1">
        <f t="shared" si="43"/>
        <v>39</v>
      </c>
      <c r="M63" s="1">
        <f t="shared" si="43"/>
        <v>26</v>
      </c>
      <c r="N63" s="1">
        <f t="shared" si="43"/>
        <v>27</v>
      </c>
      <c r="O63" s="1">
        <f t="shared" si="43"/>
        <v>15</v>
      </c>
      <c r="P63" s="1">
        <f t="shared" si="43"/>
        <v>14</v>
      </c>
      <c r="Q63" s="1">
        <f t="shared" si="43"/>
        <v>33</v>
      </c>
      <c r="R63" s="1">
        <f t="shared" si="43"/>
        <v>8</v>
      </c>
      <c r="S63" s="1">
        <f t="shared" si="43"/>
        <v>0</v>
      </c>
      <c r="T63" s="1">
        <f t="shared" si="43"/>
        <v>55</v>
      </c>
      <c r="U63" s="1">
        <f t="shared" si="43"/>
        <v>59</v>
      </c>
      <c r="V63" s="1">
        <f>SUBTOTAL(9,V58:V62)</f>
        <v>364</v>
      </c>
    </row>
    <row r="64" spans="1:22" ht="118.5" customHeight="1">
      <c r="A64" t="s">
        <v>102</v>
      </c>
      <c r="B64" t="s">
        <v>103</v>
      </c>
      <c r="D64" t="s">
        <v>35</v>
      </c>
      <c r="E64" t="s">
        <v>36</v>
      </c>
      <c r="F64" t="s">
        <v>21</v>
      </c>
      <c r="U64">
        <v>6</v>
      </c>
      <c r="V64">
        <v>6</v>
      </c>
    </row>
    <row r="65" spans="1:22" ht="118.5" customHeight="1">
      <c r="A65" s="3" t="s">
        <v>102</v>
      </c>
      <c r="B65" s="3" t="s">
        <v>103</v>
      </c>
      <c r="D65" t="s">
        <v>57</v>
      </c>
      <c r="E65" t="s">
        <v>36</v>
      </c>
      <c r="F65" t="s">
        <v>21</v>
      </c>
      <c r="O65">
        <v>1</v>
      </c>
      <c r="V65">
        <v>1</v>
      </c>
    </row>
    <row r="66" spans="1:22" ht="118.5" customHeight="1">
      <c r="A66" s="3" t="s">
        <v>102</v>
      </c>
      <c r="B66" s="3" t="s">
        <v>103</v>
      </c>
      <c r="C66" s="5"/>
      <c r="D66" t="s">
        <v>61</v>
      </c>
      <c r="E66" t="s">
        <v>36</v>
      </c>
      <c r="F66" t="s">
        <v>21</v>
      </c>
      <c r="H66">
        <v>18</v>
      </c>
      <c r="J66">
        <v>16</v>
      </c>
      <c r="K66">
        <v>13</v>
      </c>
      <c r="L66">
        <v>323</v>
      </c>
      <c r="M66">
        <v>86</v>
      </c>
      <c r="N66">
        <v>107</v>
      </c>
      <c r="O66">
        <v>168</v>
      </c>
      <c r="P66">
        <v>142</v>
      </c>
      <c r="Q66">
        <v>16</v>
      </c>
      <c r="R66">
        <v>206</v>
      </c>
      <c r="T66">
        <v>43</v>
      </c>
      <c r="U66">
        <v>102</v>
      </c>
      <c r="V66">
        <v>1240</v>
      </c>
    </row>
    <row r="67" spans="1:22" ht="118.5" customHeight="1">
      <c r="A67" s="3" t="s">
        <v>102</v>
      </c>
      <c r="B67" s="3" t="s">
        <v>103</v>
      </c>
      <c r="C67" s="5"/>
      <c r="D67" s="3" t="s">
        <v>61</v>
      </c>
      <c r="H67">
        <v>144</v>
      </c>
      <c r="I67">
        <v>1</v>
      </c>
      <c r="J67">
        <v>6</v>
      </c>
      <c r="S67">
        <v>4</v>
      </c>
      <c r="T67">
        <v>132</v>
      </c>
      <c r="U67">
        <v>228</v>
      </c>
      <c r="V67">
        <v>515</v>
      </c>
    </row>
    <row r="68" spans="1:22">
      <c r="A68" s="1" t="s">
        <v>104</v>
      </c>
      <c r="B68" s="1"/>
      <c r="C68" s="1"/>
      <c r="D68" s="1"/>
      <c r="E68" s="1"/>
      <c r="F68" s="1"/>
      <c r="G68" s="1">
        <f t="shared" ref="G68:U68" si="44">SUBTOTAL(9,G64:G67)</f>
        <v>0</v>
      </c>
      <c r="H68" s="1">
        <f t="shared" si="44"/>
        <v>162</v>
      </c>
      <c r="I68" s="1">
        <f t="shared" si="44"/>
        <v>1</v>
      </c>
      <c r="J68" s="1">
        <f t="shared" si="44"/>
        <v>22</v>
      </c>
      <c r="K68" s="1">
        <f t="shared" si="44"/>
        <v>13</v>
      </c>
      <c r="L68" s="1">
        <f t="shared" si="44"/>
        <v>323</v>
      </c>
      <c r="M68" s="1">
        <f t="shared" si="44"/>
        <v>86</v>
      </c>
      <c r="N68" s="1">
        <f t="shared" si="44"/>
        <v>107</v>
      </c>
      <c r="O68" s="1">
        <f t="shared" si="44"/>
        <v>169</v>
      </c>
      <c r="P68" s="1">
        <f t="shared" si="44"/>
        <v>142</v>
      </c>
      <c r="Q68" s="1">
        <f t="shared" si="44"/>
        <v>16</v>
      </c>
      <c r="R68" s="1">
        <f t="shared" si="44"/>
        <v>206</v>
      </c>
      <c r="S68" s="1">
        <f t="shared" si="44"/>
        <v>4</v>
      </c>
      <c r="T68" s="1">
        <f t="shared" si="44"/>
        <v>175</v>
      </c>
      <c r="U68" s="1">
        <f t="shared" si="44"/>
        <v>336</v>
      </c>
      <c r="V68" s="1">
        <f>SUBTOTAL(9,V64:V67)</f>
        <v>1762</v>
      </c>
    </row>
    <row r="69" spans="1:22" ht="129" customHeight="1">
      <c r="A69" t="s">
        <v>105</v>
      </c>
      <c r="B69" t="s">
        <v>106</v>
      </c>
      <c r="D69" t="s">
        <v>35</v>
      </c>
      <c r="E69" t="s">
        <v>36</v>
      </c>
      <c r="F69" t="s">
        <v>21</v>
      </c>
      <c r="Q69">
        <v>5</v>
      </c>
      <c r="V69">
        <v>5</v>
      </c>
    </row>
    <row r="70" spans="1:22" ht="129" customHeight="1">
      <c r="A70" s="3" t="s">
        <v>105</v>
      </c>
      <c r="B70" s="3" t="s">
        <v>106</v>
      </c>
      <c r="D70" t="s">
        <v>38</v>
      </c>
      <c r="E70" t="s">
        <v>36</v>
      </c>
      <c r="F70" t="s">
        <v>21</v>
      </c>
      <c r="O70">
        <v>12</v>
      </c>
      <c r="T70">
        <v>2</v>
      </c>
      <c r="V70">
        <v>14</v>
      </c>
    </row>
    <row r="71" spans="1:22">
      <c r="A71" s="1" t="s">
        <v>107</v>
      </c>
      <c r="B71" s="1"/>
      <c r="C71" s="1"/>
      <c r="D71" s="1"/>
      <c r="E71" s="1"/>
      <c r="F71" s="1"/>
      <c r="G71" s="1">
        <f t="shared" ref="G71" si="45">SUBTOTAL(9,G69:G70)</f>
        <v>0</v>
      </c>
      <c r="H71" s="1">
        <f t="shared" ref="H71" si="46">SUBTOTAL(9,H69:H70)</f>
        <v>0</v>
      </c>
      <c r="I71" s="1">
        <f t="shared" ref="I71" si="47">SUBTOTAL(9,I69:I70)</f>
        <v>0</v>
      </c>
      <c r="J71" s="1">
        <f t="shared" ref="J71" si="48">SUBTOTAL(9,J69:J70)</f>
        <v>0</v>
      </c>
      <c r="K71" s="1">
        <f t="shared" ref="K71" si="49">SUBTOTAL(9,K69:K70)</f>
        <v>0</v>
      </c>
      <c r="L71" s="1">
        <f t="shared" ref="L71" si="50">SUBTOTAL(9,L69:L70)</f>
        <v>0</v>
      </c>
      <c r="M71" s="1">
        <f t="shared" ref="M71" si="51">SUBTOTAL(9,M69:M70)</f>
        <v>0</v>
      </c>
      <c r="N71" s="1">
        <f t="shared" ref="N71" si="52">SUBTOTAL(9,N69:N70)</f>
        <v>0</v>
      </c>
      <c r="O71" s="1">
        <f t="shared" ref="O71" si="53">SUBTOTAL(9,O69:O70)</f>
        <v>12</v>
      </c>
      <c r="P71" s="1">
        <f t="shared" ref="P71" si="54">SUBTOTAL(9,P69:P70)</f>
        <v>0</v>
      </c>
      <c r="Q71" s="1">
        <f t="shared" ref="Q71" si="55">SUBTOTAL(9,Q69:Q70)</f>
        <v>5</v>
      </c>
      <c r="R71" s="1">
        <f t="shared" ref="R71" si="56">SUBTOTAL(9,R69:R70)</f>
        <v>0</v>
      </c>
      <c r="S71" s="1">
        <f t="shared" ref="S71" si="57">SUBTOTAL(9,S69:S70)</f>
        <v>0</v>
      </c>
      <c r="T71" s="1">
        <f t="shared" ref="T71" si="58">SUBTOTAL(9,T69:T70)</f>
        <v>2</v>
      </c>
      <c r="U71" s="1">
        <f t="shared" ref="U71" si="59">SUBTOTAL(9,U69:U70)</f>
        <v>0</v>
      </c>
      <c r="V71" s="1">
        <f t="shared" ref="V71" si="60">SUBTOTAL(9,V69:V70)</f>
        <v>19</v>
      </c>
    </row>
    <row r="72" spans="1:22" ht="140.25" customHeight="1">
      <c r="A72" t="s">
        <v>108</v>
      </c>
      <c r="B72" t="s">
        <v>109</v>
      </c>
      <c r="D72" t="s">
        <v>110</v>
      </c>
      <c r="E72" t="s">
        <v>20</v>
      </c>
      <c r="F72" t="s">
        <v>21</v>
      </c>
      <c r="G72">
        <v>1200</v>
      </c>
      <c r="V72">
        <v>1200</v>
      </c>
    </row>
    <row r="73" spans="1:22">
      <c r="A73" s="1" t="s">
        <v>111</v>
      </c>
      <c r="B73" s="1"/>
      <c r="C73" s="1"/>
      <c r="D73" s="1"/>
      <c r="E73" s="1"/>
      <c r="F73" s="1"/>
      <c r="G73" s="1">
        <f t="shared" ref="G73" si="61">SUBTOTAL(9,G72)</f>
        <v>1200</v>
      </c>
      <c r="H73" s="1">
        <f t="shared" ref="H73" si="62">SUBTOTAL(9,H72)</f>
        <v>0</v>
      </c>
      <c r="I73" s="1">
        <f t="shared" ref="I73" si="63">SUBTOTAL(9,I72)</f>
        <v>0</v>
      </c>
      <c r="J73" s="1">
        <f t="shared" ref="J73" si="64">SUBTOTAL(9,J72)</f>
        <v>0</v>
      </c>
      <c r="K73" s="1">
        <f t="shared" ref="K73" si="65">SUBTOTAL(9,K72)</f>
        <v>0</v>
      </c>
      <c r="L73" s="1">
        <f t="shared" ref="L73" si="66">SUBTOTAL(9,L72)</f>
        <v>0</v>
      </c>
      <c r="M73" s="1">
        <f t="shared" ref="M73" si="67">SUBTOTAL(9,M72)</f>
        <v>0</v>
      </c>
      <c r="N73" s="1">
        <f t="shared" ref="N73" si="68">SUBTOTAL(9,N72)</f>
        <v>0</v>
      </c>
      <c r="O73" s="1">
        <f t="shared" ref="O73" si="69">SUBTOTAL(9,O72)</f>
        <v>0</v>
      </c>
      <c r="P73" s="1">
        <f t="shared" ref="P73" si="70">SUBTOTAL(9,P72)</f>
        <v>0</v>
      </c>
      <c r="Q73" s="1">
        <f t="shared" ref="Q73" si="71">SUBTOTAL(9,Q72)</f>
        <v>0</v>
      </c>
      <c r="R73" s="1">
        <f t="shared" ref="R73" si="72">SUBTOTAL(9,R72)</f>
        <v>0</v>
      </c>
      <c r="S73" s="1">
        <f t="shared" ref="S73" si="73">SUBTOTAL(9,S72)</f>
        <v>0</v>
      </c>
      <c r="T73" s="1">
        <f t="shared" ref="T73" si="74">SUBTOTAL(9,T72)</f>
        <v>0</v>
      </c>
      <c r="U73" s="1">
        <f t="shared" ref="U73" si="75">SUBTOTAL(9,U72)</f>
        <v>0</v>
      </c>
      <c r="V73" s="1">
        <f t="shared" ref="V73" si="76">SUBTOTAL(9,V72)</f>
        <v>1200</v>
      </c>
    </row>
    <row r="74" spans="1:22">
      <c r="A74" s="1" t="s">
        <v>16</v>
      </c>
      <c r="B74" s="1"/>
      <c r="C74" s="1"/>
      <c r="D74" s="1"/>
      <c r="E74" s="1"/>
      <c r="F74" s="1"/>
      <c r="G74" s="1">
        <f t="shared" ref="G74:U74" si="77">SUM(G8,G12,G15,G19,G25,G33,G37,G39,G41,G43,G49,G52,G57,G63,G68,G71,G73)</f>
        <v>25788</v>
      </c>
      <c r="H74" s="1">
        <f t="shared" si="77"/>
        <v>476</v>
      </c>
      <c r="I74" s="1">
        <f t="shared" si="77"/>
        <v>408</v>
      </c>
      <c r="J74" s="1">
        <f t="shared" si="77"/>
        <v>512</v>
      </c>
      <c r="K74" s="1">
        <f t="shared" si="77"/>
        <v>293</v>
      </c>
      <c r="L74" s="1">
        <f t="shared" si="77"/>
        <v>948</v>
      </c>
      <c r="M74" s="1">
        <f t="shared" si="77"/>
        <v>794</v>
      </c>
      <c r="N74" s="1">
        <f t="shared" si="77"/>
        <v>1021</v>
      </c>
      <c r="O74" s="1">
        <f t="shared" si="77"/>
        <v>874</v>
      </c>
      <c r="P74" s="1">
        <f t="shared" si="77"/>
        <v>799</v>
      </c>
      <c r="Q74" s="1">
        <f t="shared" si="77"/>
        <v>933</v>
      </c>
      <c r="R74" s="1">
        <f t="shared" si="77"/>
        <v>1074</v>
      </c>
      <c r="S74" s="1">
        <f t="shared" si="77"/>
        <v>718</v>
      </c>
      <c r="T74" s="1">
        <f t="shared" si="77"/>
        <v>910</v>
      </c>
      <c r="U74" s="1">
        <f t="shared" si="77"/>
        <v>395</v>
      </c>
      <c r="V74" s="1">
        <f>SUM(V8,V12,V15,V19,V25,V33,V37,V39,V41,V43,V49,V52,V57,V63,V68,V71,V73)</f>
        <v>35943</v>
      </c>
    </row>
  </sheetData>
  <autoFilter ref="A3:V4"/>
  <mergeCells count="26">
    <mergeCell ref="Q3:Q4"/>
    <mergeCell ref="B3:B4"/>
    <mergeCell ref="D3:D4"/>
    <mergeCell ref="C3:C4"/>
    <mergeCell ref="E3:E4"/>
    <mergeCell ref="F3:F4"/>
    <mergeCell ref="K3:K4"/>
    <mergeCell ref="P3:P4"/>
    <mergeCell ref="O3:O4"/>
    <mergeCell ref="N3:N4"/>
    <mergeCell ref="M3:M4"/>
    <mergeCell ref="L3:L4"/>
    <mergeCell ref="V3:V4"/>
    <mergeCell ref="U3:U4"/>
    <mergeCell ref="T3:T4"/>
    <mergeCell ref="S3:S4"/>
    <mergeCell ref="R3:R4"/>
    <mergeCell ref="C59:C60"/>
    <mergeCell ref="C61:C62"/>
    <mergeCell ref="C66:C67"/>
    <mergeCell ref="J3:J4"/>
    <mergeCell ref="I3:I4"/>
    <mergeCell ref="H3:H4"/>
    <mergeCell ref="C30:C32"/>
    <mergeCell ref="C27:C29"/>
    <mergeCell ref="C54:C5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B1" zoomScale="75" zoomScaleNormal="75" workbookViewId="0">
      <selection activeCell="O9" sqref="O9"/>
    </sheetView>
  </sheetViews>
  <sheetFormatPr defaultRowHeight="14.25"/>
  <cols>
    <col min="1" max="1" width="27.125" bestFit="1" customWidth="1"/>
    <col min="2" max="2" width="14" bestFit="1" customWidth="1"/>
    <col min="3" max="3" width="33.25" customWidth="1"/>
    <col min="4" max="4" width="13.625" bestFit="1" customWidth="1"/>
    <col min="5" max="5" width="18.125" bestFit="1" customWidth="1"/>
    <col min="17" max="17" width="11.25" bestFit="1" customWidth="1"/>
  </cols>
  <sheetData>
    <row r="1" spans="1:17">
      <c r="A1" s="1"/>
      <c r="B1" s="1"/>
      <c r="C1" s="1"/>
    </row>
    <row r="2" spans="1:17">
      <c r="A2" s="1"/>
      <c r="B2" s="1"/>
      <c r="C2" s="1"/>
    </row>
    <row r="3" spans="1:17">
      <c r="A3" s="1"/>
      <c r="B3" s="1"/>
      <c r="C3" s="1"/>
    </row>
    <row r="4" spans="1:17" ht="81" customHeight="1"/>
    <row r="5" spans="1:17" ht="15">
      <c r="A5" s="2" t="s">
        <v>5</v>
      </c>
      <c r="B5" s="6" t="s">
        <v>8</v>
      </c>
      <c r="C5" s="6" t="s">
        <v>112</v>
      </c>
      <c r="D5" s="6" t="s">
        <v>9</v>
      </c>
      <c r="E5" s="2" t="s">
        <v>6</v>
      </c>
      <c r="F5" s="6">
        <v>6</v>
      </c>
      <c r="G5" s="6">
        <v>6.5</v>
      </c>
      <c r="H5" s="6">
        <v>7</v>
      </c>
      <c r="I5" s="6">
        <v>7.5</v>
      </c>
      <c r="J5" s="6">
        <v>8</v>
      </c>
      <c r="K5" s="6">
        <v>8.5</v>
      </c>
      <c r="L5" s="6">
        <v>9</v>
      </c>
      <c r="M5" s="6">
        <v>9.5</v>
      </c>
      <c r="N5" s="6">
        <v>10</v>
      </c>
      <c r="O5" s="6">
        <v>11</v>
      </c>
      <c r="P5" s="6">
        <v>12</v>
      </c>
      <c r="Q5" s="6" t="s">
        <v>16</v>
      </c>
    </row>
    <row r="6" spans="1:17" ht="15">
      <c r="A6" s="2" t="s">
        <v>7</v>
      </c>
      <c r="B6" s="6"/>
      <c r="C6" s="6"/>
      <c r="D6" s="6"/>
      <c r="E6" s="2" t="s">
        <v>15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120.75" customHeight="1">
      <c r="A7" t="s">
        <v>113</v>
      </c>
      <c r="B7" t="s">
        <v>114</v>
      </c>
      <c r="D7" t="s">
        <v>115</v>
      </c>
      <c r="F7">
        <v>6</v>
      </c>
      <c r="G7">
        <v>93</v>
      </c>
      <c r="H7">
        <v>178</v>
      </c>
      <c r="I7">
        <v>197</v>
      </c>
      <c r="J7">
        <v>229</v>
      </c>
      <c r="K7">
        <v>146</v>
      </c>
      <c r="L7">
        <v>168</v>
      </c>
      <c r="M7">
        <v>167</v>
      </c>
      <c r="N7">
        <v>145</v>
      </c>
      <c r="O7">
        <v>98</v>
      </c>
      <c r="Q7">
        <v>1427</v>
      </c>
    </row>
    <row r="8" spans="1:17" ht="120.75" customHeight="1">
      <c r="A8" s="3" t="s">
        <v>113</v>
      </c>
      <c r="B8" s="3" t="s">
        <v>114</v>
      </c>
      <c r="D8" t="s">
        <v>116</v>
      </c>
      <c r="H8">
        <v>12</v>
      </c>
      <c r="Q8">
        <v>12</v>
      </c>
    </row>
    <row r="9" spans="1:17" ht="55.5" customHeight="1">
      <c r="A9" s="3" t="s">
        <v>113</v>
      </c>
      <c r="B9" s="3" t="s">
        <v>114</v>
      </c>
      <c r="C9" s="5"/>
      <c r="D9" t="s">
        <v>118</v>
      </c>
      <c r="G9">
        <v>78</v>
      </c>
      <c r="H9">
        <v>108</v>
      </c>
      <c r="K9">
        <v>96</v>
      </c>
      <c r="L9">
        <v>180</v>
      </c>
      <c r="Q9">
        <v>462</v>
      </c>
    </row>
    <row r="10" spans="1:17" ht="55.5" customHeight="1">
      <c r="A10" s="3" t="s">
        <v>113</v>
      </c>
      <c r="B10" s="3" t="s">
        <v>114</v>
      </c>
      <c r="C10" s="5"/>
      <c r="D10" s="3" t="s">
        <v>118</v>
      </c>
      <c r="H10">
        <v>12</v>
      </c>
      <c r="K10">
        <v>108</v>
      </c>
      <c r="Q10">
        <v>120</v>
      </c>
    </row>
    <row r="11" spans="1:17" ht="55.5" customHeight="1">
      <c r="A11" s="3" t="s">
        <v>113</v>
      </c>
      <c r="B11" s="3" t="s">
        <v>114</v>
      </c>
      <c r="C11" s="5"/>
      <c r="D11" s="3" t="s">
        <v>118</v>
      </c>
      <c r="I11">
        <v>150</v>
      </c>
      <c r="J11">
        <v>180</v>
      </c>
      <c r="M11">
        <v>30</v>
      </c>
      <c r="N11">
        <v>60</v>
      </c>
      <c r="Q11">
        <v>420</v>
      </c>
    </row>
    <row r="12" spans="1:17" ht="55.5" customHeight="1">
      <c r="A12" s="3" t="s">
        <v>113</v>
      </c>
      <c r="B12" s="3" t="s">
        <v>114</v>
      </c>
      <c r="C12" s="5"/>
      <c r="D12" s="3" t="s">
        <v>118</v>
      </c>
      <c r="F12">
        <v>17</v>
      </c>
      <c r="G12">
        <v>69</v>
      </c>
      <c r="H12">
        <v>69</v>
      </c>
      <c r="I12">
        <v>69</v>
      </c>
      <c r="J12">
        <v>111</v>
      </c>
      <c r="K12">
        <v>108</v>
      </c>
      <c r="L12">
        <v>93</v>
      </c>
      <c r="M12">
        <v>98</v>
      </c>
      <c r="N12">
        <v>93</v>
      </c>
      <c r="O12">
        <v>42</v>
      </c>
      <c r="Q12">
        <v>769</v>
      </c>
    </row>
    <row r="13" spans="1:17">
      <c r="A13" s="1" t="s">
        <v>119</v>
      </c>
      <c r="B13" s="1"/>
      <c r="C13" s="1"/>
      <c r="D13" s="1"/>
      <c r="E13" s="1">
        <f t="shared" ref="E13:P13" si="0">SUBTOTAL(9,E7:E12)</f>
        <v>0</v>
      </c>
      <c r="F13" s="1">
        <f t="shared" si="0"/>
        <v>23</v>
      </c>
      <c r="G13" s="1">
        <f t="shared" si="0"/>
        <v>240</v>
      </c>
      <c r="H13" s="1">
        <f t="shared" si="0"/>
        <v>379</v>
      </c>
      <c r="I13" s="1">
        <f t="shared" si="0"/>
        <v>416</v>
      </c>
      <c r="J13" s="1">
        <f t="shared" si="0"/>
        <v>520</v>
      </c>
      <c r="K13" s="1">
        <f t="shared" si="0"/>
        <v>458</v>
      </c>
      <c r="L13" s="1">
        <f t="shared" si="0"/>
        <v>441</v>
      </c>
      <c r="M13" s="1">
        <f t="shared" si="0"/>
        <v>295</v>
      </c>
      <c r="N13" s="1">
        <f t="shared" si="0"/>
        <v>298</v>
      </c>
      <c r="O13" s="1">
        <f t="shared" si="0"/>
        <v>140</v>
      </c>
      <c r="P13" s="1">
        <f t="shared" si="0"/>
        <v>0</v>
      </c>
      <c r="Q13" s="1">
        <f>SUBTOTAL(9,Q7:Q12)</f>
        <v>3210</v>
      </c>
    </row>
    <row r="14" spans="1:17" ht="75.75" customHeight="1">
      <c r="A14" t="s">
        <v>120</v>
      </c>
      <c r="B14" t="s">
        <v>121</v>
      </c>
      <c r="C14" s="5"/>
      <c r="D14" t="s">
        <v>122</v>
      </c>
      <c r="M14">
        <v>4</v>
      </c>
      <c r="N14">
        <v>12</v>
      </c>
      <c r="O14">
        <v>28</v>
      </c>
      <c r="Q14">
        <v>44</v>
      </c>
    </row>
    <row r="15" spans="1:17" ht="75.75" customHeight="1">
      <c r="A15" s="3" t="s">
        <v>120</v>
      </c>
      <c r="B15" s="3" t="s">
        <v>121</v>
      </c>
      <c r="C15" s="5"/>
      <c r="D15" s="3" t="s">
        <v>122</v>
      </c>
      <c r="E15">
        <v>48</v>
      </c>
      <c r="Q15">
        <v>48</v>
      </c>
    </row>
    <row r="16" spans="1:17">
      <c r="A16" s="1" t="s">
        <v>125</v>
      </c>
      <c r="B16" s="1"/>
      <c r="C16" s="1"/>
      <c r="D16" s="1"/>
      <c r="E16" s="1">
        <f t="shared" ref="E16:Q16" si="1">SUBTOTAL(9,E14:E15)</f>
        <v>48</v>
      </c>
      <c r="F16" s="1">
        <f t="shared" si="1"/>
        <v>0</v>
      </c>
      <c r="G16" s="1">
        <f t="shared" si="1"/>
        <v>0</v>
      </c>
      <c r="H16" s="1">
        <f t="shared" si="1"/>
        <v>0</v>
      </c>
      <c r="I16" s="1">
        <f t="shared" si="1"/>
        <v>0</v>
      </c>
      <c r="J16" s="1">
        <f t="shared" si="1"/>
        <v>0</v>
      </c>
      <c r="K16" s="1">
        <f t="shared" si="1"/>
        <v>0</v>
      </c>
      <c r="L16" s="1">
        <f t="shared" si="1"/>
        <v>0</v>
      </c>
      <c r="M16" s="1">
        <f t="shared" si="1"/>
        <v>4</v>
      </c>
      <c r="N16" s="1">
        <f t="shared" si="1"/>
        <v>12</v>
      </c>
      <c r="O16" s="1">
        <f t="shared" si="1"/>
        <v>28</v>
      </c>
      <c r="P16" s="1">
        <f t="shared" si="1"/>
        <v>0</v>
      </c>
      <c r="Q16" s="1">
        <f t="shared" si="1"/>
        <v>92</v>
      </c>
    </row>
    <row r="17" spans="1:17" ht="110.25" customHeight="1">
      <c r="A17" t="s">
        <v>126</v>
      </c>
      <c r="B17" t="s">
        <v>127</v>
      </c>
      <c r="D17" t="s">
        <v>35</v>
      </c>
      <c r="G17">
        <v>7</v>
      </c>
      <c r="H17">
        <v>1</v>
      </c>
      <c r="I17">
        <v>6</v>
      </c>
      <c r="K17">
        <v>17</v>
      </c>
      <c r="L17">
        <v>8</v>
      </c>
      <c r="M17">
        <v>11</v>
      </c>
      <c r="N17">
        <v>1</v>
      </c>
      <c r="O17">
        <v>4</v>
      </c>
      <c r="Q17">
        <v>55</v>
      </c>
    </row>
    <row r="18" spans="1:17" ht="110.25" customHeight="1">
      <c r="A18" s="3" t="s">
        <v>126</v>
      </c>
      <c r="B18" s="3" t="s">
        <v>127</v>
      </c>
      <c r="D18" t="s">
        <v>128</v>
      </c>
      <c r="I18">
        <v>1</v>
      </c>
      <c r="J18">
        <v>3</v>
      </c>
      <c r="K18">
        <v>5</v>
      </c>
      <c r="L18">
        <v>16</v>
      </c>
      <c r="M18">
        <v>11</v>
      </c>
      <c r="N18">
        <v>8</v>
      </c>
      <c r="Q18">
        <v>44</v>
      </c>
    </row>
    <row r="19" spans="1:17" ht="110.25" customHeight="1">
      <c r="A19" s="3" t="s">
        <v>126</v>
      </c>
      <c r="B19" s="3" t="s">
        <v>127</v>
      </c>
      <c r="D19" t="s">
        <v>129</v>
      </c>
      <c r="I19">
        <v>9</v>
      </c>
      <c r="J19">
        <v>12</v>
      </c>
      <c r="L19">
        <v>13</v>
      </c>
      <c r="M19">
        <v>9</v>
      </c>
      <c r="N19">
        <v>12</v>
      </c>
      <c r="Q19">
        <v>55</v>
      </c>
    </row>
    <row r="20" spans="1:17">
      <c r="A20" s="1" t="s">
        <v>130</v>
      </c>
      <c r="B20" s="1"/>
      <c r="C20" s="1"/>
      <c r="D20" s="1"/>
      <c r="E20" s="1">
        <f t="shared" ref="E20:P20" si="2">SUBTOTAL(9,E17:E19)</f>
        <v>0</v>
      </c>
      <c r="F20" s="1">
        <f t="shared" si="2"/>
        <v>0</v>
      </c>
      <c r="G20" s="1">
        <f t="shared" si="2"/>
        <v>7</v>
      </c>
      <c r="H20" s="1">
        <f t="shared" si="2"/>
        <v>1</v>
      </c>
      <c r="I20" s="1">
        <f t="shared" si="2"/>
        <v>16</v>
      </c>
      <c r="J20" s="1">
        <f t="shared" si="2"/>
        <v>15</v>
      </c>
      <c r="K20" s="1">
        <f t="shared" si="2"/>
        <v>22</v>
      </c>
      <c r="L20" s="1">
        <f t="shared" si="2"/>
        <v>37</v>
      </c>
      <c r="M20" s="1">
        <f t="shared" si="2"/>
        <v>31</v>
      </c>
      <c r="N20" s="1">
        <f t="shared" si="2"/>
        <v>21</v>
      </c>
      <c r="O20" s="1">
        <f t="shared" si="2"/>
        <v>4</v>
      </c>
      <c r="P20" s="1">
        <f t="shared" si="2"/>
        <v>0</v>
      </c>
      <c r="Q20" s="1">
        <f t="shared" ref="Q20" si="3">SUBTOTAL(9,Q17:Q19)</f>
        <v>154</v>
      </c>
    </row>
    <row r="21" spans="1:17" ht="46.5" customHeight="1">
      <c r="A21" t="s">
        <v>131</v>
      </c>
      <c r="B21" t="s">
        <v>132</v>
      </c>
      <c r="C21" s="5"/>
      <c r="D21" t="s">
        <v>133</v>
      </c>
      <c r="F21">
        <v>24</v>
      </c>
      <c r="G21">
        <v>1</v>
      </c>
      <c r="H21">
        <v>20</v>
      </c>
      <c r="J21">
        <v>22</v>
      </c>
      <c r="L21">
        <v>24</v>
      </c>
      <c r="N21">
        <v>22</v>
      </c>
      <c r="Q21">
        <v>113</v>
      </c>
    </row>
    <row r="22" spans="1:17" ht="46.5" customHeight="1">
      <c r="A22" s="3" t="s">
        <v>131</v>
      </c>
      <c r="B22" s="3" t="s">
        <v>132</v>
      </c>
      <c r="C22" s="5"/>
      <c r="D22" s="3" t="s">
        <v>133</v>
      </c>
      <c r="F22">
        <v>30</v>
      </c>
      <c r="G22">
        <v>98</v>
      </c>
      <c r="H22">
        <v>117</v>
      </c>
      <c r="I22">
        <v>140</v>
      </c>
      <c r="J22">
        <v>182</v>
      </c>
      <c r="K22">
        <v>218</v>
      </c>
      <c r="L22">
        <v>196</v>
      </c>
      <c r="M22">
        <v>140</v>
      </c>
      <c r="N22">
        <v>168</v>
      </c>
      <c r="O22">
        <v>143</v>
      </c>
      <c r="P22">
        <v>72</v>
      </c>
      <c r="Q22">
        <v>1504</v>
      </c>
    </row>
    <row r="23" spans="1:17" ht="46.5" customHeight="1">
      <c r="A23" s="3" t="s">
        <v>131</v>
      </c>
      <c r="B23" s="3" t="s">
        <v>132</v>
      </c>
      <c r="C23" s="5"/>
      <c r="D23" s="3" t="s">
        <v>133</v>
      </c>
      <c r="E23">
        <v>4</v>
      </c>
      <c r="Q23">
        <v>4</v>
      </c>
    </row>
    <row r="24" spans="1:17" ht="46.5" customHeight="1">
      <c r="A24" s="3" t="s">
        <v>131</v>
      </c>
      <c r="B24" s="3" t="s">
        <v>132</v>
      </c>
      <c r="C24" s="5"/>
      <c r="D24" t="s">
        <v>57</v>
      </c>
      <c r="F24">
        <v>23</v>
      </c>
      <c r="H24">
        <v>21</v>
      </c>
      <c r="I24">
        <v>1</v>
      </c>
      <c r="J24">
        <v>18</v>
      </c>
      <c r="L24">
        <v>19</v>
      </c>
      <c r="N24">
        <v>19</v>
      </c>
      <c r="Q24">
        <v>101</v>
      </c>
    </row>
    <row r="25" spans="1:17" ht="46.5" customHeight="1">
      <c r="A25" s="3" t="s">
        <v>131</v>
      </c>
      <c r="B25" s="3" t="s">
        <v>132</v>
      </c>
      <c r="C25" s="5"/>
      <c r="D25" s="3" t="s">
        <v>57</v>
      </c>
      <c r="O25">
        <v>70</v>
      </c>
      <c r="P25">
        <v>72</v>
      </c>
      <c r="Q25">
        <v>142</v>
      </c>
    </row>
    <row r="26" spans="1:17" ht="46.5" customHeight="1">
      <c r="A26" s="3" t="s">
        <v>131</v>
      </c>
      <c r="B26" s="3" t="s">
        <v>132</v>
      </c>
      <c r="C26" s="5"/>
      <c r="D26" s="3" t="s">
        <v>57</v>
      </c>
      <c r="E26">
        <v>6</v>
      </c>
      <c r="Q26">
        <v>6</v>
      </c>
    </row>
    <row r="27" spans="1:17" ht="46.5" customHeight="1">
      <c r="A27" s="3" t="s">
        <v>131</v>
      </c>
      <c r="B27" s="3" t="s">
        <v>132</v>
      </c>
      <c r="C27" s="5"/>
      <c r="D27" s="3" t="s">
        <v>57</v>
      </c>
      <c r="E27">
        <v>96</v>
      </c>
      <c r="Q27">
        <v>96</v>
      </c>
    </row>
    <row r="28" spans="1:17">
      <c r="A28" s="1" t="s">
        <v>134</v>
      </c>
      <c r="B28" s="1"/>
      <c r="C28" s="1"/>
      <c r="D28" s="1"/>
      <c r="E28" s="1">
        <f t="shared" ref="E28:P28" si="4">SUBTOTAL(9,E21:E27)</f>
        <v>106</v>
      </c>
      <c r="F28" s="1">
        <f t="shared" si="4"/>
        <v>77</v>
      </c>
      <c r="G28" s="1">
        <f t="shared" si="4"/>
        <v>99</v>
      </c>
      <c r="H28" s="1">
        <f t="shared" si="4"/>
        <v>158</v>
      </c>
      <c r="I28" s="1">
        <f t="shared" si="4"/>
        <v>141</v>
      </c>
      <c r="J28" s="1">
        <f t="shared" si="4"/>
        <v>222</v>
      </c>
      <c r="K28" s="1">
        <f t="shared" si="4"/>
        <v>218</v>
      </c>
      <c r="L28" s="1">
        <f t="shared" si="4"/>
        <v>239</v>
      </c>
      <c r="M28" s="1">
        <f t="shared" si="4"/>
        <v>140</v>
      </c>
      <c r="N28" s="1">
        <f t="shared" si="4"/>
        <v>209</v>
      </c>
      <c r="O28" s="1">
        <f t="shared" si="4"/>
        <v>213</v>
      </c>
      <c r="P28" s="1">
        <f t="shared" si="4"/>
        <v>144</v>
      </c>
      <c r="Q28" s="1">
        <f>SUBTOTAL(9,Q21:Q27)</f>
        <v>1966</v>
      </c>
    </row>
    <row r="29" spans="1:17">
      <c r="A29" s="1" t="s">
        <v>16</v>
      </c>
      <c r="B29" s="1"/>
      <c r="C29" s="1"/>
      <c r="D29" s="1"/>
      <c r="E29" s="1">
        <f t="shared" ref="E29:P29" si="5">SUM(E13,E16,E20,E28)</f>
        <v>154</v>
      </c>
      <c r="F29" s="1">
        <f t="shared" si="5"/>
        <v>100</v>
      </c>
      <c r="G29" s="1">
        <f t="shared" si="5"/>
        <v>346</v>
      </c>
      <c r="H29" s="1">
        <f t="shared" si="5"/>
        <v>538</v>
      </c>
      <c r="I29" s="1">
        <f t="shared" si="5"/>
        <v>573</v>
      </c>
      <c r="J29" s="1">
        <f t="shared" si="5"/>
        <v>757</v>
      </c>
      <c r="K29" s="1">
        <f t="shared" si="5"/>
        <v>698</v>
      </c>
      <c r="L29" s="1">
        <f t="shared" si="5"/>
        <v>717</v>
      </c>
      <c r="M29" s="1">
        <f t="shared" si="5"/>
        <v>470</v>
      </c>
      <c r="N29" s="1">
        <f t="shared" si="5"/>
        <v>540</v>
      </c>
      <c r="O29" s="1">
        <f t="shared" si="5"/>
        <v>385</v>
      </c>
      <c r="P29" s="1">
        <f t="shared" si="5"/>
        <v>144</v>
      </c>
      <c r="Q29" s="1">
        <f>SUM(Q13,Q16,Q20,Q28)</f>
        <v>5422</v>
      </c>
    </row>
  </sheetData>
  <autoFilter ref="A5:Q6"/>
  <mergeCells count="19">
    <mergeCell ref="B5:B6"/>
    <mergeCell ref="D5:D6"/>
    <mergeCell ref="C5:C6"/>
    <mergeCell ref="Q5:Q6"/>
    <mergeCell ref="C9:C12"/>
    <mergeCell ref="L5:L6"/>
    <mergeCell ref="M5:M6"/>
    <mergeCell ref="C24:C27"/>
    <mergeCell ref="C21:C23"/>
    <mergeCell ref="N5:N6"/>
    <mergeCell ref="O5:O6"/>
    <mergeCell ref="P5:P6"/>
    <mergeCell ref="C14:C15"/>
    <mergeCell ref="H5:H6"/>
    <mergeCell ref="I5:I6"/>
    <mergeCell ref="J5:J6"/>
    <mergeCell ref="K5:K6"/>
    <mergeCell ref="F5:F6"/>
    <mergeCell ref="G5:G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opLeftCell="B1" zoomScale="75" zoomScaleNormal="75" workbookViewId="0">
      <selection activeCell="J5" sqref="J5"/>
    </sheetView>
  </sheetViews>
  <sheetFormatPr defaultRowHeight="14.25"/>
  <cols>
    <col min="1" max="1" width="27" bestFit="1" customWidth="1"/>
    <col min="2" max="2" width="14.875" bestFit="1" customWidth="1"/>
    <col min="3" max="3" width="34.125" customWidth="1"/>
    <col min="4" max="4" width="13.625" bestFit="1" customWidth="1"/>
    <col min="6" max="6" width="10.375" bestFit="1" customWidth="1"/>
    <col min="7" max="7" width="11" bestFit="1" customWidth="1"/>
    <col min="8" max="8" width="11.75" bestFit="1" customWidth="1"/>
    <col min="9" max="9" width="25.125" bestFit="1" customWidth="1"/>
    <col min="10" max="10" width="18.125" bestFit="1" customWidth="1"/>
    <col min="11" max="11" width="11.25" bestFit="1" customWidth="1"/>
  </cols>
  <sheetData>
    <row r="1" spans="1:11" ht="126.75" customHeight="1">
      <c r="A1" s="1"/>
      <c r="B1" s="1"/>
      <c r="C1" s="1"/>
    </row>
    <row r="3" spans="1:11" ht="15">
      <c r="A3" s="2" t="s">
        <v>5</v>
      </c>
      <c r="B3" s="6" t="s">
        <v>8</v>
      </c>
      <c r="C3" s="6" t="s">
        <v>112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2" t="s">
        <v>6</v>
      </c>
      <c r="K3" s="6" t="s">
        <v>16</v>
      </c>
    </row>
    <row r="4" spans="1:11" ht="15">
      <c r="A4" s="2" t="s">
        <v>7</v>
      </c>
      <c r="B4" s="6"/>
      <c r="C4" s="6"/>
      <c r="D4" s="6"/>
      <c r="E4" s="6"/>
      <c r="F4" s="6"/>
      <c r="G4" s="6"/>
      <c r="H4" s="6"/>
      <c r="I4" s="6"/>
      <c r="J4" s="2" t="s">
        <v>15</v>
      </c>
      <c r="K4" s="6"/>
    </row>
    <row r="5" spans="1:11" ht="145.5" customHeight="1">
      <c r="A5" t="s">
        <v>135</v>
      </c>
      <c r="B5" t="s">
        <v>136</v>
      </c>
      <c r="D5" t="s">
        <v>137</v>
      </c>
      <c r="E5" t="s">
        <v>20</v>
      </c>
      <c r="F5" t="s">
        <v>21</v>
      </c>
      <c r="G5">
        <v>0</v>
      </c>
      <c r="H5" t="s">
        <v>138</v>
      </c>
      <c r="I5" t="s">
        <v>139</v>
      </c>
      <c r="J5">
        <v>1200</v>
      </c>
      <c r="K5">
        <v>1200</v>
      </c>
    </row>
    <row r="6" spans="1:11">
      <c r="A6" s="1" t="s">
        <v>140</v>
      </c>
      <c r="B6" s="1"/>
      <c r="C6" s="1"/>
      <c r="D6" s="1"/>
      <c r="E6" s="1"/>
      <c r="F6" s="1"/>
      <c r="G6" s="1"/>
      <c r="H6" s="1"/>
      <c r="I6" s="1"/>
      <c r="J6" s="1">
        <f>SUBTOTAL(9,J5)</f>
        <v>1200</v>
      </c>
      <c r="K6" s="1">
        <f>SUBTOTAL(9,K5)</f>
        <v>1200</v>
      </c>
    </row>
    <row r="7" spans="1:11" ht="162.75" customHeight="1">
      <c r="A7" t="s">
        <v>141</v>
      </c>
      <c r="B7" t="s">
        <v>142</v>
      </c>
      <c r="D7" t="s">
        <v>143</v>
      </c>
      <c r="E7" t="s">
        <v>20</v>
      </c>
      <c r="F7" t="s">
        <v>21</v>
      </c>
      <c r="G7">
        <v>0</v>
      </c>
      <c r="H7" t="s">
        <v>138</v>
      </c>
      <c r="I7" t="s">
        <v>139</v>
      </c>
      <c r="J7">
        <v>1200</v>
      </c>
      <c r="K7">
        <v>1200</v>
      </c>
    </row>
    <row r="8" spans="1:11">
      <c r="A8" s="1" t="s">
        <v>144</v>
      </c>
      <c r="B8" s="1"/>
      <c r="C8" s="1"/>
      <c r="D8" s="1"/>
      <c r="E8" s="1"/>
      <c r="F8" s="1"/>
      <c r="G8" s="1"/>
      <c r="H8" s="1"/>
      <c r="I8" s="1"/>
      <c r="J8" s="1">
        <f>SUBTOTAL(9,J7)</f>
        <v>1200</v>
      </c>
      <c r="K8" s="1">
        <f>SUBTOTAL(9,K7)</f>
        <v>1200</v>
      </c>
    </row>
    <row r="9" spans="1:11" ht="158.25" customHeight="1">
      <c r="A9" t="s">
        <v>145</v>
      </c>
      <c r="B9" t="s">
        <v>146</v>
      </c>
      <c r="D9" t="s">
        <v>147</v>
      </c>
      <c r="E9" t="s">
        <v>20</v>
      </c>
      <c r="F9" t="s">
        <v>21</v>
      </c>
      <c r="G9">
        <v>0</v>
      </c>
      <c r="H9" t="s">
        <v>138</v>
      </c>
      <c r="I9" t="s">
        <v>139</v>
      </c>
      <c r="J9">
        <v>1200</v>
      </c>
      <c r="K9">
        <v>1200</v>
      </c>
    </row>
    <row r="10" spans="1:11">
      <c r="A10" s="1" t="s">
        <v>148</v>
      </c>
      <c r="B10" s="1"/>
      <c r="C10" s="1"/>
      <c r="D10" s="1"/>
      <c r="E10" s="1"/>
      <c r="F10" s="1"/>
      <c r="G10" s="1"/>
      <c r="H10" s="1"/>
      <c r="I10" s="1"/>
      <c r="J10" s="1">
        <f>SUBTOTAL(9,J9)</f>
        <v>1200</v>
      </c>
      <c r="K10" s="1">
        <f>SUBTOTAL(9,K9)</f>
        <v>1200</v>
      </c>
    </row>
    <row r="11" spans="1:11" ht="142.5" customHeight="1">
      <c r="A11" t="s">
        <v>149</v>
      </c>
      <c r="B11" t="s">
        <v>150</v>
      </c>
      <c r="D11" t="s">
        <v>151</v>
      </c>
      <c r="E11" t="s">
        <v>20</v>
      </c>
      <c r="F11" t="s">
        <v>21</v>
      </c>
      <c r="G11">
        <v>0</v>
      </c>
      <c r="H11" t="s">
        <v>138</v>
      </c>
      <c r="I11" t="s">
        <v>139</v>
      </c>
      <c r="J11">
        <v>1200</v>
      </c>
      <c r="K11">
        <v>1200</v>
      </c>
    </row>
    <row r="12" spans="1:11">
      <c r="A12" s="1" t="s">
        <v>152</v>
      </c>
      <c r="B12" s="1"/>
      <c r="C12" s="1"/>
      <c r="D12" s="1"/>
      <c r="E12" s="1"/>
      <c r="F12" s="1"/>
      <c r="G12" s="1"/>
      <c r="H12" s="1"/>
      <c r="I12" s="1"/>
      <c r="J12" s="1">
        <f>SUBTOTAL(9,J11)</f>
        <v>1200</v>
      </c>
      <c r="K12" s="1">
        <f>SUBTOTAL(9,K11)</f>
        <v>1200</v>
      </c>
    </row>
    <row r="13" spans="1:11">
      <c r="A13" s="1" t="s">
        <v>16</v>
      </c>
      <c r="B13" s="1"/>
      <c r="C13" s="1"/>
      <c r="D13" s="1"/>
      <c r="E13" s="1"/>
      <c r="F13" s="1"/>
      <c r="G13" s="1"/>
      <c r="H13" s="1"/>
      <c r="I13" s="1"/>
      <c r="J13" s="1">
        <f>SUM(J6,J8,J10,J12)</f>
        <v>4800</v>
      </c>
      <c r="K13" s="1">
        <f>SUM(K6,K8,K10,K12)</f>
        <v>4800</v>
      </c>
    </row>
  </sheetData>
  <autoFilter ref="A3:K4"/>
  <mergeCells count="9">
    <mergeCell ref="K3:K4"/>
    <mergeCell ref="I3:I4"/>
    <mergeCell ref="H3:H4"/>
    <mergeCell ref="F3:F4"/>
    <mergeCell ref="E3:E4"/>
    <mergeCell ref="D3:D4"/>
    <mergeCell ref="B3:B4"/>
    <mergeCell ref="C3:C4"/>
    <mergeCell ref="G3:G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5"/>
  <sheetViews>
    <sheetView zoomScale="75" zoomScaleNormal="75" workbookViewId="0">
      <selection activeCell="N9" sqref="N9"/>
    </sheetView>
  </sheetViews>
  <sheetFormatPr defaultRowHeight="14.25"/>
  <cols>
    <col min="2" max="2" width="35.875" bestFit="1" customWidth="1"/>
    <col min="3" max="3" width="11.25" bestFit="1" customWidth="1"/>
    <col min="4" max="4" width="14" bestFit="1" customWidth="1"/>
    <col min="10" max="10" width="16.875" bestFit="1" customWidth="1"/>
  </cols>
  <sheetData>
    <row r="1" spans="1:11" ht="15">
      <c r="A1" s="4" t="s">
        <v>0</v>
      </c>
      <c r="B1" s="4" t="s">
        <v>7</v>
      </c>
      <c r="C1" s="4" t="s">
        <v>2</v>
      </c>
      <c r="D1" s="4" t="s">
        <v>8</v>
      </c>
      <c r="E1" s="4" t="s">
        <v>9</v>
      </c>
      <c r="F1" s="4" t="s">
        <v>10</v>
      </c>
      <c r="G1" s="4" t="s">
        <v>13</v>
      </c>
      <c r="H1" s="4" t="s">
        <v>14</v>
      </c>
      <c r="I1" s="4" t="s">
        <v>12</v>
      </c>
      <c r="J1" s="4" t="s">
        <v>6</v>
      </c>
      <c r="K1" s="4" t="s">
        <v>153</v>
      </c>
    </row>
    <row r="2" spans="1:11">
      <c r="A2" t="s">
        <v>1</v>
      </c>
      <c r="B2" t="s">
        <v>102</v>
      </c>
      <c r="C2" t="s">
        <v>3</v>
      </c>
      <c r="D2" t="s">
        <v>103</v>
      </c>
      <c r="E2" t="s">
        <v>35</v>
      </c>
      <c r="F2" t="s">
        <v>36</v>
      </c>
      <c r="G2" t="s">
        <v>99</v>
      </c>
      <c r="H2" t="s">
        <v>100</v>
      </c>
      <c r="I2">
        <v>0</v>
      </c>
      <c r="J2">
        <v>15</v>
      </c>
      <c r="K2">
        <v>6</v>
      </c>
    </row>
    <row r="3" spans="1:11">
      <c r="A3" t="s">
        <v>1</v>
      </c>
      <c r="B3" t="s">
        <v>102</v>
      </c>
      <c r="C3" t="s">
        <v>3</v>
      </c>
      <c r="D3" t="s">
        <v>103</v>
      </c>
      <c r="E3" t="s">
        <v>57</v>
      </c>
      <c r="F3" t="s">
        <v>36</v>
      </c>
      <c r="G3" t="s">
        <v>4</v>
      </c>
      <c r="H3" t="s">
        <v>37</v>
      </c>
      <c r="I3">
        <v>0</v>
      </c>
      <c r="J3">
        <v>10.5</v>
      </c>
      <c r="K3">
        <v>1</v>
      </c>
    </row>
    <row r="4" spans="1:11">
      <c r="A4" t="s">
        <v>1</v>
      </c>
      <c r="B4" t="s">
        <v>102</v>
      </c>
      <c r="C4" t="s">
        <v>3</v>
      </c>
      <c r="D4" t="s">
        <v>103</v>
      </c>
      <c r="E4" t="s">
        <v>61</v>
      </c>
      <c r="F4" t="s">
        <v>36</v>
      </c>
      <c r="G4" t="s">
        <v>4</v>
      </c>
      <c r="H4" t="s">
        <v>37</v>
      </c>
      <c r="I4">
        <v>0</v>
      </c>
      <c r="J4">
        <v>8</v>
      </c>
      <c r="K4">
        <v>16</v>
      </c>
    </row>
    <row r="5" spans="1:11">
      <c r="A5" t="s">
        <v>1</v>
      </c>
      <c r="B5" t="s">
        <v>102</v>
      </c>
      <c r="C5" t="s">
        <v>3</v>
      </c>
      <c r="D5" t="s">
        <v>103</v>
      </c>
      <c r="E5" t="s">
        <v>61</v>
      </c>
      <c r="F5" t="s">
        <v>36</v>
      </c>
      <c r="G5" t="s">
        <v>4</v>
      </c>
      <c r="H5" t="s">
        <v>37</v>
      </c>
      <c r="I5">
        <v>0</v>
      </c>
      <c r="J5">
        <v>8.5</v>
      </c>
      <c r="K5">
        <v>13</v>
      </c>
    </row>
    <row r="6" spans="1:11">
      <c r="A6" t="s">
        <v>1</v>
      </c>
      <c r="B6" t="s">
        <v>102</v>
      </c>
      <c r="C6" t="s">
        <v>3</v>
      </c>
      <c r="D6" t="s">
        <v>103</v>
      </c>
      <c r="E6" t="s">
        <v>61</v>
      </c>
      <c r="F6" t="s">
        <v>36</v>
      </c>
      <c r="G6" t="s">
        <v>4</v>
      </c>
      <c r="H6" t="s">
        <v>37</v>
      </c>
      <c r="I6">
        <v>0</v>
      </c>
      <c r="J6">
        <v>9</v>
      </c>
      <c r="K6">
        <v>323</v>
      </c>
    </row>
    <row r="7" spans="1:11">
      <c r="A7" t="s">
        <v>1</v>
      </c>
      <c r="B7" t="s">
        <v>102</v>
      </c>
      <c r="C7" t="s">
        <v>3</v>
      </c>
      <c r="D7" t="s">
        <v>103</v>
      </c>
      <c r="E7" t="s">
        <v>61</v>
      </c>
      <c r="F7" t="s">
        <v>36</v>
      </c>
      <c r="G7" t="s">
        <v>4</v>
      </c>
      <c r="H7" t="s">
        <v>37</v>
      </c>
      <c r="I7">
        <v>0</v>
      </c>
      <c r="J7">
        <v>9.5</v>
      </c>
      <c r="K7">
        <v>86</v>
      </c>
    </row>
    <row r="8" spans="1:11">
      <c r="A8" t="s">
        <v>1</v>
      </c>
      <c r="B8" t="s">
        <v>102</v>
      </c>
      <c r="C8" t="s">
        <v>3</v>
      </c>
      <c r="D8" t="s">
        <v>103</v>
      </c>
      <c r="E8" t="s">
        <v>61</v>
      </c>
      <c r="F8" t="s">
        <v>36</v>
      </c>
      <c r="G8" t="s">
        <v>4</v>
      </c>
      <c r="H8" t="s">
        <v>37</v>
      </c>
      <c r="I8">
        <v>0</v>
      </c>
      <c r="J8">
        <v>10</v>
      </c>
      <c r="K8">
        <v>107</v>
      </c>
    </row>
    <row r="9" spans="1:11">
      <c r="A9" t="s">
        <v>1</v>
      </c>
      <c r="B9" t="s">
        <v>102</v>
      </c>
      <c r="C9" t="s">
        <v>3</v>
      </c>
      <c r="D9" t="s">
        <v>103</v>
      </c>
      <c r="E9" t="s">
        <v>61</v>
      </c>
      <c r="F9" t="s">
        <v>36</v>
      </c>
      <c r="G9" t="s">
        <v>4</v>
      </c>
      <c r="H9" t="s">
        <v>37</v>
      </c>
      <c r="I9">
        <v>0</v>
      </c>
      <c r="J9">
        <v>10.5</v>
      </c>
      <c r="K9">
        <v>168</v>
      </c>
    </row>
    <row r="10" spans="1:11">
      <c r="A10" t="s">
        <v>1</v>
      </c>
      <c r="B10" t="s">
        <v>102</v>
      </c>
      <c r="C10" t="s">
        <v>3</v>
      </c>
      <c r="D10" t="s">
        <v>103</v>
      </c>
      <c r="E10" t="s">
        <v>61</v>
      </c>
      <c r="F10" t="s">
        <v>36</v>
      </c>
      <c r="G10" t="s">
        <v>4</v>
      </c>
      <c r="H10" t="s">
        <v>37</v>
      </c>
      <c r="I10">
        <v>0</v>
      </c>
      <c r="J10">
        <v>11</v>
      </c>
      <c r="K10">
        <v>142</v>
      </c>
    </row>
    <row r="11" spans="1:11">
      <c r="A11" t="s">
        <v>1</v>
      </c>
      <c r="B11" t="s">
        <v>102</v>
      </c>
      <c r="C11" t="s">
        <v>3</v>
      </c>
      <c r="D11" t="s">
        <v>103</v>
      </c>
      <c r="E11" t="s">
        <v>61</v>
      </c>
      <c r="F11" t="s">
        <v>36</v>
      </c>
      <c r="G11" t="s">
        <v>4</v>
      </c>
      <c r="H11" t="s">
        <v>37</v>
      </c>
      <c r="I11">
        <v>0</v>
      </c>
      <c r="J11">
        <v>12</v>
      </c>
      <c r="K11">
        <v>206</v>
      </c>
    </row>
    <row r="12" spans="1:11">
      <c r="A12" t="s">
        <v>1</v>
      </c>
      <c r="B12" t="s">
        <v>102</v>
      </c>
      <c r="C12" t="s">
        <v>3</v>
      </c>
      <c r="D12" t="s">
        <v>103</v>
      </c>
      <c r="E12" t="s">
        <v>61</v>
      </c>
      <c r="F12" t="s">
        <v>36</v>
      </c>
      <c r="G12" t="s">
        <v>4</v>
      </c>
      <c r="H12" t="s">
        <v>37</v>
      </c>
      <c r="I12">
        <v>0</v>
      </c>
      <c r="J12">
        <v>7</v>
      </c>
      <c r="K12">
        <v>18</v>
      </c>
    </row>
    <row r="13" spans="1:11">
      <c r="A13" t="s">
        <v>1</v>
      </c>
      <c r="B13" t="s">
        <v>102</v>
      </c>
      <c r="C13" t="s">
        <v>3</v>
      </c>
      <c r="D13" t="s">
        <v>103</v>
      </c>
      <c r="E13" t="s">
        <v>61</v>
      </c>
      <c r="F13" t="s">
        <v>36</v>
      </c>
      <c r="G13" t="s">
        <v>4</v>
      </c>
      <c r="H13" t="s">
        <v>37</v>
      </c>
      <c r="I13">
        <v>0</v>
      </c>
      <c r="J13">
        <v>11.5</v>
      </c>
      <c r="K13">
        <v>16</v>
      </c>
    </row>
    <row r="14" spans="1:11">
      <c r="A14" t="s">
        <v>1</v>
      </c>
      <c r="B14" t="s">
        <v>102</v>
      </c>
      <c r="C14" t="s">
        <v>3</v>
      </c>
      <c r="D14" t="s">
        <v>103</v>
      </c>
      <c r="E14" t="s">
        <v>61</v>
      </c>
      <c r="F14" t="s">
        <v>36</v>
      </c>
      <c r="G14" t="s">
        <v>4</v>
      </c>
      <c r="H14" t="s">
        <v>37</v>
      </c>
      <c r="I14">
        <v>0</v>
      </c>
      <c r="J14">
        <v>14</v>
      </c>
      <c r="K14">
        <v>43</v>
      </c>
    </row>
    <row r="15" spans="1:11">
      <c r="A15" t="s">
        <v>1</v>
      </c>
      <c r="B15" t="s">
        <v>102</v>
      </c>
      <c r="C15" t="s">
        <v>3</v>
      </c>
      <c r="D15" t="s">
        <v>103</v>
      </c>
      <c r="E15" t="s">
        <v>61</v>
      </c>
      <c r="F15" t="s">
        <v>36</v>
      </c>
      <c r="G15" t="s">
        <v>4</v>
      </c>
      <c r="H15" t="s">
        <v>37</v>
      </c>
      <c r="I15">
        <v>0</v>
      </c>
      <c r="J15">
        <v>15</v>
      </c>
      <c r="K15">
        <v>102</v>
      </c>
    </row>
    <row r="16" spans="1:11">
      <c r="A16" t="s">
        <v>1</v>
      </c>
      <c r="B16" t="s">
        <v>102</v>
      </c>
      <c r="C16" t="s">
        <v>3</v>
      </c>
      <c r="D16" t="s">
        <v>103</v>
      </c>
      <c r="E16" t="s">
        <v>61</v>
      </c>
      <c r="F16" t="s">
        <v>36</v>
      </c>
      <c r="G16" t="s">
        <v>99</v>
      </c>
      <c r="H16" t="s">
        <v>100</v>
      </c>
      <c r="I16">
        <v>0</v>
      </c>
      <c r="J16">
        <v>7.5</v>
      </c>
      <c r="K16">
        <v>1</v>
      </c>
    </row>
    <row r="17" spans="1:11">
      <c r="A17" t="s">
        <v>1</v>
      </c>
      <c r="B17" t="s">
        <v>102</v>
      </c>
      <c r="C17" t="s">
        <v>3</v>
      </c>
      <c r="D17" t="s">
        <v>103</v>
      </c>
      <c r="E17" t="s">
        <v>61</v>
      </c>
      <c r="F17" t="s">
        <v>36</v>
      </c>
      <c r="G17" t="s">
        <v>99</v>
      </c>
      <c r="H17" t="s">
        <v>100</v>
      </c>
      <c r="I17">
        <v>0</v>
      </c>
      <c r="J17">
        <v>7</v>
      </c>
      <c r="K17">
        <v>144</v>
      </c>
    </row>
    <row r="18" spans="1:11">
      <c r="A18" t="s">
        <v>1</v>
      </c>
      <c r="B18" t="s">
        <v>102</v>
      </c>
      <c r="C18" t="s">
        <v>3</v>
      </c>
      <c r="D18" t="s">
        <v>103</v>
      </c>
      <c r="E18" t="s">
        <v>61</v>
      </c>
      <c r="F18" t="s">
        <v>36</v>
      </c>
      <c r="G18" t="s">
        <v>99</v>
      </c>
      <c r="H18" t="s">
        <v>100</v>
      </c>
      <c r="I18">
        <v>0</v>
      </c>
      <c r="J18">
        <v>8</v>
      </c>
      <c r="K18">
        <v>6</v>
      </c>
    </row>
    <row r="19" spans="1:11">
      <c r="A19" t="s">
        <v>1</v>
      </c>
      <c r="B19" t="s">
        <v>102</v>
      </c>
      <c r="C19" t="s">
        <v>3</v>
      </c>
      <c r="D19" t="s">
        <v>103</v>
      </c>
      <c r="E19" t="s">
        <v>61</v>
      </c>
      <c r="F19" t="s">
        <v>36</v>
      </c>
      <c r="G19" t="s">
        <v>99</v>
      </c>
      <c r="H19" t="s">
        <v>100</v>
      </c>
      <c r="I19">
        <v>0</v>
      </c>
      <c r="J19">
        <v>13</v>
      </c>
      <c r="K19">
        <v>4</v>
      </c>
    </row>
    <row r="20" spans="1:11">
      <c r="A20" t="s">
        <v>1</v>
      </c>
      <c r="B20" t="s">
        <v>102</v>
      </c>
      <c r="C20" t="s">
        <v>3</v>
      </c>
      <c r="D20" t="s">
        <v>103</v>
      </c>
      <c r="E20" t="s">
        <v>61</v>
      </c>
      <c r="F20" t="s">
        <v>36</v>
      </c>
      <c r="G20" t="s">
        <v>99</v>
      </c>
      <c r="H20" t="s">
        <v>100</v>
      </c>
      <c r="I20">
        <v>0</v>
      </c>
      <c r="J20">
        <v>14</v>
      </c>
      <c r="K20">
        <v>132</v>
      </c>
    </row>
    <row r="21" spans="1:11">
      <c r="A21" t="s">
        <v>1</v>
      </c>
      <c r="B21" t="s">
        <v>102</v>
      </c>
      <c r="C21" t="s">
        <v>3</v>
      </c>
      <c r="D21" t="s">
        <v>103</v>
      </c>
      <c r="E21" t="s">
        <v>61</v>
      </c>
      <c r="F21" t="s">
        <v>36</v>
      </c>
      <c r="G21" t="s">
        <v>99</v>
      </c>
      <c r="H21" t="s">
        <v>100</v>
      </c>
      <c r="I21">
        <v>0</v>
      </c>
      <c r="J21">
        <v>15</v>
      </c>
      <c r="K21">
        <v>228</v>
      </c>
    </row>
    <row r="22" spans="1:11">
      <c r="A22" t="s">
        <v>1</v>
      </c>
      <c r="B22" t="s">
        <v>52</v>
      </c>
      <c r="C22" t="s">
        <v>3</v>
      </c>
      <c r="D22" t="s">
        <v>53</v>
      </c>
      <c r="E22" t="s">
        <v>54</v>
      </c>
      <c r="G22" t="s">
        <v>4</v>
      </c>
      <c r="H22" t="s">
        <v>37</v>
      </c>
      <c r="I22">
        <v>0</v>
      </c>
      <c r="J22">
        <v>8</v>
      </c>
      <c r="K22">
        <v>60</v>
      </c>
    </row>
    <row r="23" spans="1:11">
      <c r="A23" t="s">
        <v>1</v>
      </c>
      <c r="B23" t="s">
        <v>52</v>
      </c>
      <c r="C23" t="s">
        <v>3</v>
      </c>
      <c r="D23" t="s">
        <v>53</v>
      </c>
      <c r="E23" t="s">
        <v>54</v>
      </c>
      <c r="G23" t="s">
        <v>4</v>
      </c>
      <c r="H23" t="s">
        <v>37</v>
      </c>
      <c r="I23">
        <v>0</v>
      </c>
      <c r="J23">
        <v>8.5</v>
      </c>
      <c r="K23">
        <v>60</v>
      </c>
    </row>
    <row r="24" spans="1:11">
      <c r="A24" t="s">
        <v>1</v>
      </c>
      <c r="B24" t="s">
        <v>52</v>
      </c>
      <c r="C24" t="s">
        <v>3</v>
      </c>
      <c r="D24" t="s">
        <v>53</v>
      </c>
      <c r="E24" t="s">
        <v>54</v>
      </c>
      <c r="G24" t="s">
        <v>4</v>
      </c>
      <c r="H24" t="s">
        <v>37</v>
      </c>
      <c r="I24">
        <v>0</v>
      </c>
      <c r="J24">
        <v>9</v>
      </c>
      <c r="K24">
        <v>60</v>
      </c>
    </row>
    <row r="25" spans="1:11">
      <c r="A25" t="s">
        <v>1</v>
      </c>
      <c r="B25" t="s">
        <v>52</v>
      </c>
      <c r="C25" t="s">
        <v>3</v>
      </c>
      <c r="D25" t="s">
        <v>53</v>
      </c>
      <c r="E25" t="s">
        <v>54</v>
      </c>
      <c r="G25" t="s">
        <v>4</v>
      </c>
      <c r="H25" t="s">
        <v>37</v>
      </c>
      <c r="I25">
        <v>0</v>
      </c>
      <c r="J25">
        <v>9.5</v>
      </c>
      <c r="K25">
        <v>60</v>
      </c>
    </row>
    <row r="26" spans="1:11">
      <c r="A26" t="s">
        <v>1</v>
      </c>
      <c r="B26" t="s">
        <v>52</v>
      </c>
      <c r="C26" t="s">
        <v>3</v>
      </c>
      <c r="D26" t="s">
        <v>53</v>
      </c>
      <c r="E26" t="s">
        <v>54</v>
      </c>
      <c r="G26" t="s">
        <v>4</v>
      </c>
      <c r="H26" t="s">
        <v>37</v>
      </c>
      <c r="I26">
        <v>0</v>
      </c>
      <c r="J26">
        <v>10</v>
      </c>
      <c r="K26">
        <v>24</v>
      </c>
    </row>
    <row r="27" spans="1:11">
      <c r="A27" t="s">
        <v>1</v>
      </c>
      <c r="B27" t="s">
        <v>52</v>
      </c>
      <c r="C27" t="s">
        <v>3</v>
      </c>
      <c r="D27" t="s">
        <v>53</v>
      </c>
      <c r="E27" t="s">
        <v>54</v>
      </c>
      <c r="G27" t="s">
        <v>4</v>
      </c>
      <c r="H27" t="s">
        <v>37</v>
      </c>
      <c r="I27">
        <v>0</v>
      </c>
      <c r="J27">
        <v>10.5</v>
      </c>
      <c r="K27">
        <v>24</v>
      </c>
    </row>
    <row r="28" spans="1:11">
      <c r="A28" t="s">
        <v>1</v>
      </c>
      <c r="B28" t="s">
        <v>52</v>
      </c>
      <c r="C28" t="s">
        <v>3</v>
      </c>
      <c r="D28" t="s">
        <v>53</v>
      </c>
      <c r="E28" t="s">
        <v>54</v>
      </c>
      <c r="G28" t="s">
        <v>4</v>
      </c>
      <c r="H28" t="s">
        <v>37</v>
      </c>
      <c r="I28">
        <v>0</v>
      </c>
      <c r="J28">
        <v>11</v>
      </c>
      <c r="K28">
        <v>12</v>
      </c>
    </row>
    <row r="29" spans="1:11">
      <c r="A29" t="s">
        <v>1</v>
      </c>
      <c r="B29" t="s">
        <v>52</v>
      </c>
      <c r="C29" t="s">
        <v>3</v>
      </c>
      <c r="D29" t="s">
        <v>53</v>
      </c>
      <c r="E29" t="s">
        <v>54</v>
      </c>
      <c r="G29" t="s">
        <v>4</v>
      </c>
      <c r="H29" t="s">
        <v>37</v>
      </c>
      <c r="I29">
        <v>0</v>
      </c>
      <c r="J29">
        <v>7</v>
      </c>
      <c r="K29">
        <v>24</v>
      </c>
    </row>
    <row r="30" spans="1:11">
      <c r="A30" t="s">
        <v>1</v>
      </c>
      <c r="B30" t="s">
        <v>52</v>
      </c>
      <c r="C30" t="s">
        <v>3</v>
      </c>
      <c r="D30" t="s">
        <v>53</v>
      </c>
      <c r="E30" t="s">
        <v>54</v>
      </c>
      <c r="G30" t="s">
        <v>4</v>
      </c>
      <c r="H30" t="s">
        <v>37</v>
      </c>
      <c r="I30">
        <v>0</v>
      </c>
      <c r="J30">
        <v>7.5</v>
      </c>
      <c r="K30">
        <v>48</v>
      </c>
    </row>
    <row r="31" spans="1:11">
      <c r="A31" t="s">
        <v>1</v>
      </c>
      <c r="B31" t="s">
        <v>52</v>
      </c>
      <c r="C31" t="s">
        <v>3</v>
      </c>
      <c r="D31" t="s">
        <v>53</v>
      </c>
      <c r="E31" t="s">
        <v>57</v>
      </c>
      <c r="G31" t="s">
        <v>4</v>
      </c>
      <c r="H31" t="s">
        <v>37</v>
      </c>
      <c r="I31">
        <v>0</v>
      </c>
      <c r="J31">
        <v>8</v>
      </c>
      <c r="K31">
        <v>4</v>
      </c>
    </row>
    <row r="32" spans="1:11">
      <c r="A32" t="s">
        <v>1</v>
      </c>
      <c r="B32" t="s">
        <v>52</v>
      </c>
      <c r="C32" t="s">
        <v>3</v>
      </c>
      <c r="D32" t="s">
        <v>53</v>
      </c>
      <c r="E32" t="s">
        <v>57</v>
      </c>
      <c r="G32" t="s">
        <v>4</v>
      </c>
      <c r="H32" t="s">
        <v>37</v>
      </c>
      <c r="I32">
        <v>0</v>
      </c>
      <c r="J32">
        <v>8.5</v>
      </c>
      <c r="K32">
        <v>8</v>
      </c>
    </row>
    <row r="33" spans="1:11">
      <c r="A33" t="s">
        <v>1</v>
      </c>
      <c r="B33" t="s">
        <v>52</v>
      </c>
      <c r="C33" t="s">
        <v>3</v>
      </c>
      <c r="D33" t="s">
        <v>53</v>
      </c>
      <c r="E33" t="s">
        <v>57</v>
      </c>
      <c r="G33" t="s">
        <v>4</v>
      </c>
      <c r="H33" t="s">
        <v>37</v>
      </c>
      <c r="I33">
        <v>0</v>
      </c>
      <c r="J33">
        <v>9</v>
      </c>
      <c r="K33">
        <v>24</v>
      </c>
    </row>
    <row r="34" spans="1:11">
      <c r="A34" t="s">
        <v>1</v>
      </c>
      <c r="B34" t="s">
        <v>52</v>
      </c>
      <c r="C34" t="s">
        <v>3</v>
      </c>
      <c r="D34" t="s">
        <v>53</v>
      </c>
      <c r="E34" t="s">
        <v>57</v>
      </c>
      <c r="G34" t="s">
        <v>4</v>
      </c>
      <c r="H34" t="s">
        <v>37</v>
      </c>
      <c r="I34">
        <v>0</v>
      </c>
      <c r="J34">
        <v>9.5</v>
      </c>
      <c r="K34">
        <v>24</v>
      </c>
    </row>
    <row r="35" spans="1:11">
      <c r="A35" t="s">
        <v>1</v>
      </c>
      <c r="B35" t="s">
        <v>52</v>
      </c>
      <c r="C35" t="s">
        <v>3</v>
      </c>
      <c r="D35" t="s">
        <v>53</v>
      </c>
      <c r="E35" t="s">
        <v>57</v>
      </c>
      <c r="G35" t="s">
        <v>4</v>
      </c>
      <c r="H35" t="s">
        <v>37</v>
      </c>
      <c r="I35">
        <v>0</v>
      </c>
      <c r="J35">
        <v>10</v>
      </c>
      <c r="K35">
        <v>24</v>
      </c>
    </row>
    <row r="36" spans="1:11">
      <c r="A36" t="s">
        <v>1</v>
      </c>
      <c r="B36" t="s">
        <v>52</v>
      </c>
      <c r="C36" t="s">
        <v>3</v>
      </c>
      <c r="D36" t="s">
        <v>53</v>
      </c>
      <c r="E36" t="s">
        <v>57</v>
      </c>
      <c r="G36" t="s">
        <v>4</v>
      </c>
      <c r="H36" t="s">
        <v>37</v>
      </c>
      <c r="I36">
        <v>0</v>
      </c>
      <c r="J36">
        <v>10.5</v>
      </c>
      <c r="K36">
        <v>24</v>
      </c>
    </row>
    <row r="37" spans="1:11">
      <c r="A37" t="s">
        <v>1</v>
      </c>
      <c r="B37" t="s">
        <v>52</v>
      </c>
      <c r="C37" t="s">
        <v>3</v>
      </c>
      <c r="D37" t="s">
        <v>53</v>
      </c>
      <c r="E37" t="s">
        <v>57</v>
      </c>
      <c r="G37" t="s">
        <v>4</v>
      </c>
      <c r="H37" t="s">
        <v>37</v>
      </c>
      <c r="I37">
        <v>0</v>
      </c>
      <c r="J37">
        <v>11</v>
      </c>
      <c r="K37">
        <v>24</v>
      </c>
    </row>
    <row r="38" spans="1:11">
      <c r="A38" t="s">
        <v>1</v>
      </c>
      <c r="B38" t="s">
        <v>52</v>
      </c>
      <c r="C38" t="s">
        <v>3</v>
      </c>
      <c r="D38" t="s">
        <v>53</v>
      </c>
      <c r="E38" t="s">
        <v>57</v>
      </c>
      <c r="G38" t="s">
        <v>4</v>
      </c>
      <c r="H38" t="s">
        <v>37</v>
      </c>
      <c r="I38">
        <v>0</v>
      </c>
      <c r="J38">
        <v>12</v>
      </c>
      <c r="K38">
        <v>20</v>
      </c>
    </row>
    <row r="39" spans="1:11">
      <c r="A39" t="s">
        <v>1</v>
      </c>
      <c r="B39" t="s">
        <v>52</v>
      </c>
      <c r="C39" t="s">
        <v>3</v>
      </c>
      <c r="D39" t="s">
        <v>53</v>
      </c>
      <c r="E39" t="s">
        <v>57</v>
      </c>
      <c r="G39" t="s">
        <v>4</v>
      </c>
      <c r="H39" t="s">
        <v>37</v>
      </c>
      <c r="I39">
        <v>0</v>
      </c>
      <c r="J39">
        <v>13</v>
      </c>
      <c r="K39">
        <v>12</v>
      </c>
    </row>
    <row r="40" spans="1:11">
      <c r="A40" t="s">
        <v>1</v>
      </c>
      <c r="B40" t="s">
        <v>52</v>
      </c>
      <c r="C40" t="s">
        <v>3</v>
      </c>
      <c r="D40" t="s">
        <v>53</v>
      </c>
      <c r="E40" t="s">
        <v>57</v>
      </c>
      <c r="F40" t="s">
        <v>58</v>
      </c>
      <c r="G40" t="s">
        <v>59</v>
      </c>
      <c r="H40" t="s">
        <v>60</v>
      </c>
      <c r="I40">
        <v>0</v>
      </c>
      <c r="J40" t="s">
        <v>15</v>
      </c>
      <c r="K40">
        <v>720</v>
      </c>
    </row>
    <row r="41" spans="1:11">
      <c r="A41" t="s">
        <v>1</v>
      </c>
      <c r="B41" t="s">
        <v>52</v>
      </c>
      <c r="C41" t="s">
        <v>3</v>
      </c>
      <c r="D41" t="s">
        <v>53</v>
      </c>
      <c r="E41" t="s">
        <v>57</v>
      </c>
      <c r="F41" t="s">
        <v>36</v>
      </c>
      <c r="G41" t="s">
        <v>4</v>
      </c>
      <c r="H41" t="s">
        <v>37</v>
      </c>
      <c r="I41">
        <v>0</v>
      </c>
      <c r="J41">
        <v>8</v>
      </c>
      <c r="K41">
        <v>2</v>
      </c>
    </row>
    <row r="42" spans="1:11">
      <c r="A42" t="s">
        <v>1</v>
      </c>
      <c r="B42" t="s">
        <v>52</v>
      </c>
      <c r="C42" t="s">
        <v>3</v>
      </c>
      <c r="D42" t="s">
        <v>53</v>
      </c>
      <c r="E42" t="s">
        <v>57</v>
      </c>
      <c r="F42" t="s">
        <v>36</v>
      </c>
      <c r="G42" t="s">
        <v>4</v>
      </c>
      <c r="H42" t="s">
        <v>37</v>
      </c>
      <c r="I42">
        <v>0</v>
      </c>
      <c r="J42">
        <v>8.5</v>
      </c>
      <c r="K42">
        <v>2</v>
      </c>
    </row>
    <row r="43" spans="1:11">
      <c r="A43" t="s">
        <v>1</v>
      </c>
      <c r="B43" t="s">
        <v>52</v>
      </c>
      <c r="C43" t="s">
        <v>3</v>
      </c>
      <c r="D43" t="s">
        <v>53</v>
      </c>
      <c r="E43" t="s">
        <v>57</v>
      </c>
      <c r="F43" t="s">
        <v>36</v>
      </c>
      <c r="G43" t="s">
        <v>4</v>
      </c>
      <c r="H43" t="s">
        <v>37</v>
      </c>
      <c r="I43">
        <v>0</v>
      </c>
      <c r="J43">
        <v>9</v>
      </c>
      <c r="K43">
        <v>2</v>
      </c>
    </row>
    <row r="44" spans="1:11">
      <c r="A44" t="s">
        <v>1</v>
      </c>
      <c r="B44" t="s">
        <v>52</v>
      </c>
      <c r="C44" t="s">
        <v>3</v>
      </c>
      <c r="D44" t="s">
        <v>53</v>
      </c>
      <c r="E44" t="s">
        <v>57</v>
      </c>
      <c r="F44" t="s">
        <v>36</v>
      </c>
      <c r="G44" t="s">
        <v>4</v>
      </c>
      <c r="H44" t="s">
        <v>37</v>
      </c>
      <c r="I44">
        <v>0</v>
      </c>
      <c r="J44">
        <v>9.5</v>
      </c>
      <c r="K44">
        <v>3</v>
      </c>
    </row>
    <row r="45" spans="1:11">
      <c r="A45" t="s">
        <v>1</v>
      </c>
      <c r="B45" t="s">
        <v>52</v>
      </c>
      <c r="C45" t="s">
        <v>3</v>
      </c>
      <c r="D45" t="s">
        <v>53</v>
      </c>
      <c r="E45" t="s">
        <v>61</v>
      </c>
      <c r="G45" t="s">
        <v>4</v>
      </c>
      <c r="H45" t="s">
        <v>37</v>
      </c>
      <c r="I45">
        <v>0</v>
      </c>
      <c r="J45">
        <v>8</v>
      </c>
      <c r="K45">
        <v>12</v>
      </c>
    </row>
    <row r="46" spans="1:11">
      <c r="A46" t="s">
        <v>1</v>
      </c>
      <c r="B46" t="s">
        <v>52</v>
      </c>
      <c r="C46" t="s">
        <v>3</v>
      </c>
      <c r="D46" t="s">
        <v>53</v>
      </c>
      <c r="E46" t="s">
        <v>61</v>
      </c>
      <c r="G46" t="s">
        <v>4</v>
      </c>
      <c r="H46" t="s">
        <v>37</v>
      </c>
      <c r="I46">
        <v>0</v>
      </c>
      <c r="J46">
        <v>9</v>
      </c>
      <c r="K46">
        <v>6</v>
      </c>
    </row>
    <row r="47" spans="1:11">
      <c r="A47" t="s">
        <v>1</v>
      </c>
      <c r="B47" t="s">
        <v>52</v>
      </c>
      <c r="C47" t="s">
        <v>3</v>
      </c>
      <c r="D47" t="s">
        <v>53</v>
      </c>
      <c r="E47" t="s">
        <v>61</v>
      </c>
      <c r="G47" t="s">
        <v>59</v>
      </c>
      <c r="H47" t="s">
        <v>60</v>
      </c>
      <c r="I47">
        <v>0</v>
      </c>
      <c r="J47" t="s">
        <v>15</v>
      </c>
      <c r="K47">
        <v>1056</v>
      </c>
    </row>
    <row r="48" spans="1:11">
      <c r="A48" t="s">
        <v>1</v>
      </c>
      <c r="B48" t="s">
        <v>52</v>
      </c>
      <c r="C48" t="s">
        <v>3</v>
      </c>
      <c r="D48" t="s">
        <v>53</v>
      </c>
      <c r="E48" t="s">
        <v>61</v>
      </c>
      <c r="F48" t="s">
        <v>36</v>
      </c>
      <c r="G48" t="s">
        <v>4</v>
      </c>
      <c r="H48" t="s">
        <v>37</v>
      </c>
      <c r="I48">
        <v>0</v>
      </c>
      <c r="J48">
        <v>9.5</v>
      </c>
      <c r="K48">
        <v>18</v>
      </c>
    </row>
    <row r="49" spans="1:11">
      <c r="A49" t="s">
        <v>1</v>
      </c>
      <c r="B49" t="s">
        <v>120</v>
      </c>
      <c r="C49" t="s">
        <v>3</v>
      </c>
      <c r="D49" t="s">
        <v>121</v>
      </c>
      <c r="E49" t="s">
        <v>122</v>
      </c>
      <c r="G49" t="s">
        <v>4</v>
      </c>
      <c r="H49" t="s">
        <v>37</v>
      </c>
      <c r="I49">
        <v>0</v>
      </c>
      <c r="J49">
        <v>9.5</v>
      </c>
      <c r="K49">
        <v>4</v>
      </c>
    </row>
    <row r="50" spans="1:11">
      <c r="A50" t="s">
        <v>1</v>
      </c>
      <c r="B50" t="s">
        <v>120</v>
      </c>
      <c r="C50" t="s">
        <v>3</v>
      </c>
      <c r="D50" t="s">
        <v>121</v>
      </c>
      <c r="E50" t="s">
        <v>122</v>
      </c>
      <c r="G50" t="s">
        <v>4</v>
      </c>
      <c r="H50" t="s">
        <v>37</v>
      </c>
      <c r="I50">
        <v>0</v>
      </c>
      <c r="J50">
        <v>10</v>
      </c>
      <c r="K50">
        <v>12</v>
      </c>
    </row>
    <row r="51" spans="1:11">
      <c r="A51" t="s">
        <v>1</v>
      </c>
      <c r="B51" t="s">
        <v>120</v>
      </c>
      <c r="C51" t="s">
        <v>3</v>
      </c>
      <c r="D51" t="s">
        <v>121</v>
      </c>
      <c r="E51" t="s">
        <v>122</v>
      </c>
      <c r="G51" t="s">
        <v>4</v>
      </c>
      <c r="H51" t="s">
        <v>37</v>
      </c>
      <c r="I51">
        <v>0</v>
      </c>
      <c r="J51">
        <v>11</v>
      </c>
      <c r="K51">
        <v>28</v>
      </c>
    </row>
    <row r="52" spans="1:11">
      <c r="A52" t="s">
        <v>1</v>
      </c>
      <c r="B52" t="s">
        <v>120</v>
      </c>
      <c r="C52" t="s">
        <v>3</v>
      </c>
      <c r="D52" t="s">
        <v>121</v>
      </c>
      <c r="E52" t="s">
        <v>122</v>
      </c>
      <c r="G52" t="s">
        <v>123</v>
      </c>
      <c r="H52" t="s">
        <v>124</v>
      </c>
      <c r="I52">
        <v>0</v>
      </c>
      <c r="J52" t="s">
        <v>15</v>
      </c>
      <c r="K52">
        <v>48</v>
      </c>
    </row>
    <row r="53" spans="1:11">
      <c r="A53" t="s">
        <v>1</v>
      </c>
      <c r="B53" t="s">
        <v>97</v>
      </c>
      <c r="C53" t="s">
        <v>3</v>
      </c>
      <c r="D53" t="s">
        <v>98</v>
      </c>
      <c r="E53" t="s">
        <v>35</v>
      </c>
      <c r="F53" t="s">
        <v>36</v>
      </c>
      <c r="G53" t="s">
        <v>4</v>
      </c>
      <c r="H53" t="s">
        <v>37</v>
      </c>
      <c r="I53">
        <v>0</v>
      </c>
      <c r="J53">
        <v>7.5</v>
      </c>
      <c r="K53">
        <v>9</v>
      </c>
    </row>
    <row r="54" spans="1:11">
      <c r="A54" t="s">
        <v>1</v>
      </c>
      <c r="B54" t="s">
        <v>97</v>
      </c>
      <c r="C54" t="s">
        <v>3</v>
      </c>
      <c r="D54" t="s">
        <v>98</v>
      </c>
      <c r="E54" t="s">
        <v>35</v>
      </c>
      <c r="F54" t="s">
        <v>36</v>
      </c>
      <c r="G54" t="s">
        <v>4</v>
      </c>
      <c r="H54" t="s">
        <v>37</v>
      </c>
      <c r="I54">
        <v>0</v>
      </c>
      <c r="J54">
        <v>14</v>
      </c>
      <c r="K54">
        <v>32</v>
      </c>
    </row>
    <row r="55" spans="1:11">
      <c r="A55" t="s">
        <v>1</v>
      </c>
      <c r="B55" t="s">
        <v>97</v>
      </c>
      <c r="C55" t="s">
        <v>3</v>
      </c>
      <c r="D55" t="s">
        <v>98</v>
      </c>
      <c r="E55" t="s">
        <v>35</v>
      </c>
      <c r="F55" t="s">
        <v>36</v>
      </c>
      <c r="G55" t="s">
        <v>4</v>
      </c>
      <c r="H55" t="s">
        <v>37</v>
      </c>
      <c r="I55">
        <v>0</v>
      </c>
      <c r="J55">
        <v>15</v>
      </c>
      <c r="K55">
        <v>40</v>
      </c>
    </row>
    <row r="56" spans="1:11">
      <c r="A56" t="s">
        <v>1</v>
      </c>
      <c r="B56" t="s">
        <v>97</v>
      </c>
      <c r="C56" t="s">
        <v>3</v>
      </c>
      <c r="D56" t="s">
        <v>98</v>
      </c>
      <c r="E56" t="s">
        <v>57</v>
      </c>
      <c r="F56" t="s">
        <v>36</v>
      </c>
      <c r="G56" t="s">
        <v>4</v>
      </c>
      <c r="H56" t="s">
        <v>37</v>
      </c>
      <c r="I56">
        <v>0</v>
      </c>
      <c r="J56">
        <v>14</v>
      </c>
      <c r="K56">
        <v>6</v>
      </c>
    </row>
    <row r="57" spans="1:11">
      <c r="A57" t="s">
        <v>1</v>
      </c>
      <c r="B57" t="s">
        <v>97</v>
      </c>
      <c r="C57" t="s">
        <v>3</v>
      </c>
      <c r="D57" t="s">
        <v>98</v>
      </c>
      <c r="E57" t="s">
        <v>57</v>
      </c>
      <c r="F57" t="s">
        <v>36</v>
      </c>
      <c r="G57" t="s">
        <v>99</v>
      </c>
      <c r="H57" t="s">
        <v>100</v>
      </c>
      <c r="I57">
        <v>0</v>
      </c>
      <c r="J57">
        <v>7</v>
      </c>
      <c r="K57">
        <v>16</v>
      </c>
    </row>
    <row r="58" spans="1:11">
      <c r="A58" t="s">
        <v>1</v>
      </c>
      <c r="B58" t="s">
        <v>97</v>
      </c>
      <c r="C58" t="s">
        <v>3</v>
      </c>
      <c r="D58" t="s">
        <v>98</v>
      </c>
      <c r="E58" t="s">
        <v>57</v>
      </c>
      <c r="F58" t="s">
        <v>36</v>
      </c>
      <c r="G58" t="s">
        <v>99</v>
      </c>
      <c r="H58" t="s">
        <v>100</v>
      </c>
      <c r="I58">
        <v>0</v>
      </c>
      <c r="J58">
        <v>7.5</v>
      </c>
      <c r="K58">
        <v>21</v>
      </c>
    </row>
    <row r="59" spans="1:11">
      <c r="A59" t="s">
        <v>1</v>
      </c>
      <c r="B59" t="s">
        <v>97</v>
      </c>
      <c r="C59" t="s">
        <v>3</v>
      </c>
      <c r="D59" t="s">
        <v>98</v>
      </c>
      <c r="E59" t="s">
        <v>57</v>
      </c>
      <c r="F59" t="s">
        <v>36</v>
      </c>
      <c r="G59" t="s">
        <v>99</v>
      </c>
      <c r="H59" t="s">
        <v>100</v>
      </c>
      <c r="I59">
        <v>0</v>
      </c>
      <c r="J59">
        <v>8.5</v>
      </c>
      <c r="K59">
        <v>29</v>
      </c>
    </row>
    <row r="60" spans="1:11">
      <c r="A60" t="s">
        <v>1</v>
      </c>
      <c r="B60" t="s">
        <v>97</v>
      </c>
      <c r="C60" t="s">
        <v>3</v>
      </c>
      <c r="D60" t="s">
        <v>98</v>
      </c>
      <c r="E60" t="s">
        <v>57</v>
      </c>
      <c r="F60" t="s">
        <v>36</v>
      </c>
      <c r="G60" t="s">
        <v>99</v>
      </c>
      <c r="H60" t="s">
        <v>100</v>
      </c>
      <c r="I60">
        <v>0</v>
      </c>
      <c r="J60">
        <v>9</v>
      </c>
      <c r="K60">
        <v>33</v>
      </c>
    </row>
    <row r="61" spans="1:11">
      <c r="A61" t="s">
        <v>1</v>
      </c>
      <c r="B61" t="s">
        <v>97</v>
      </c>
      <c r="C61" t="s">
        <v>3</v>
      </c>
      <c r="D61" t="s">
        <v>98</v>
      </c>
      <c r="E61" t="s">
        <v>57</v>
      </c>
      <c r="F61" t="s">
        <v>36</v>
      </c>
      <c r="G61" t="s">
        <v>99</v>
      </c>
      <c r="H61" t="s">
        <v>100</v>
      </c>
      <c r="I61">
        <v>0</v>
      </c>
      <c r="J61">
        <v>9.5</v>
      </c>
      <c r="K61">
        <v>26</v>
      </c>
    </row>
    <row r="62" spans="1:11">
      <c r="A62" t="s">
        <v>1</v>
      </c>
      <c r="B62" t="s">
        <v>97</v>
      </c>
      <c r="C62" t="s">
        <v>3</v>
      </c>
      <c r="D62" t="s">
        <v>98</v>
      </c>
      <c r="E62" t="s">
        <v>57</v>
      </c>
      <c r="F62" t="s">
        <v>36</v>
      </c>
      <c r="G62" t="s">
        <v>99</v>
      </c>
      <c r="H62" t="s">
        <v>100</v>
      </c>
      <c r="I62">
        <v>0</v>
      </c>
      <c r="J62">
        <v>10</v>
      </c>
      <c r="K62">
        <v>21</v>
      </c>
    </row>
    <row r="63" spans="1:11">
      <c r="A63" t="s">
        <v>1</v>
      </c>
      <c r="B63" t="s">
        <v>97</v>
      </c>
      <c r="C63" t="s">
        <v>3</v>
      </c>
      <c r="D63" t="s">
        <v>98</v>
      </c>
      <c r="E63" t="s">
        <v>57</v>
      </c>
      <c r="F63" t="s">
        <v>36</v>
      </c>
      <c r="G63" t="s">
        <v>99</v>
      </c>
      <c r="H63" t="s">
        <v>100</v>
      </c>
      <c r="I63">
        <v>0</v>
      </c>
      <c r="J63">
        <v>10.5</v>
      </c>
      <c r="K63">
        <v>13</v>
      </c>
    </row>
    <row r="64" spans="1:11">
      <c r="A64" t="s">
        <v>1</v>
      </c>
      <c r="B64" t="s">
        <v>97</v>
      </c>
      <c r="C64" t="s">
        <v>3</v>
      </c>
      <c r="D64" t="s">
        <v>98</v>
      </c>
      <c r="E64" t="s">
        <v>57</v>
      </c>
      <c r="F64" t="s">
        <v>36</v>
      </c>
      <c r="G64" t="s">
        <v>99</v>
      </c>
      <c r="H64" t="s">
        <v>100</v>
      </c>
      <c r="I64">
        <v>0</v>
      </c>
      <c r="J64">
        <v>11</v>
      </c>
      <c r="K64">
        <v>12</v>
      </c>
    </row>
    <row r="65" spans="1:11">
      <c r="A65" t="s">
        <v>1</v>
      </c>
      <c r="B65" t="s">
        <v>97</v>
      </c>
      <c r="C65" t="s">
        <v>3</v>
      </c>
      <c r="D65" t="s">
        <v>98</v>
      </c>
      <c r="E65" t="s">
        <v>57</v>
      </c>
      <c r="F65" t="s">
        <v>36</v>
      </c>
      <c r="G65" t="s">
        <v>99</v>
      </c>
      <c r="H65" t="s">
        <v>100</v>
      </c>
      <c r="I65">
        <v>0</v>
      </c>
      <c r="J65">
        <v>11.5</v>
      </c>
      <c r="K65">
        <v>33</v>
      </c>
    </row>
    <row r="66" spans="1:11">
      <c r="A66" t="s">
        <v>1</v>
      </c>
      <c r="B66" t="s">
        <v>97</v>
      </c>
      <c r="C66" t="s">
        <v>3</v>
      </c>
      <c r="D66" t="s">
        <v>98</v>
      </c>
      <c r="E66" t="s">
        <v>57</v>
      </c>
      <c r="F66" t="s">
        <v>36</v>
      </c>
      <c r="G66" t="s">
        <v>99</v>
      </c>
      <c r="H66" t="s">
        <v>100</v>
      </c>
      <c r="I66">
        <v>0</v>
      </c>
      <c r="J66">
        <v>12</v>
      </c>
      <c r="K66">
        <v>1</v>
      </c>
    </row>
    <row r="67" spans="1:11">
      <c r="A67" t="s">
        <v>1</v>
      </c>
      <c r="B67" t="s">
        <v>97</v>
      </c>
      <c r="C67" t="s">
        <v>3</v>
      </c>
      <c r="D67" t="s">
        <v>98</v>
      </c>
      <c r="E67" t="s">
        <v>57</v>
      </c>
      <c r="F67" t="s">
        <v>36</v>
      </c>
      <c r="G67" t="s">
        <v>99</v>
      </c>
      <c r="H67" t="s">
        <v>100</v>
      </c>
      <c r="I67">
        <v>0</v>
      </c>
      <c r="J67">
        <v>14</v>
      </c>
      <c r="K67">
        <v>11</v>
      </c>
    </row>
    <row r="68" spans="1:11">
      <c r="A68" t="s">
        <v>1</v>
      </c>
      <c r="B68" t="s">
        <v>97</v>
      </c>
      <c r="C68" t="s">
        <v>3</v>
      </c>
      <c r="D68" t="s">
        <v>98</v>
      </c>
      <c r="E68" t="s">
        <v>57</v>
      </c>
      <c r="F68" t="s">
        <v>36</v>
      </c>
      <c r="G68" t="s">
        <v>99</v>
      </c>
      <c r="H68" t="s">
        <v>100</v>
      </c>
      <c r="I68">
        <v>0</v>
      </c>
      <c r="J68">
        <v>15</v>
      </c>
      <c r="K68">
        <v>19</v>
      </c>
    </row>
    <row r="69" spans="1:11">
      <c r="A69" t="s">
        <v>1</v>
      </c>
      <c r="B69" t="s">
        <v>97</v>
      </c>
      <c r="C69" t="s">
        <v>3</v>
      </c>
      <c r="D69" t="s">
        <v>98</v>
      </c>
      <c r="E69" t="s">
        <v>61</v>
      </c>
      <c r="F69" t="s">
        <v>36</v>
      </c>
      <c r="G69" t="s">
        <v>4</v>
      </c>
      <c r="H69" t="s">
        <v>37</v>
      </c>
      <c r="I69">
        <v>0</v>
      </c>
      <c r="J69">
        <v>10.5</v>
      </c>
      <c r="K69">
        <v>1</v>
      </c>
    </row>
    <row r="70" spans="1:11">
      <c r="A70" t="s">
        <v>1</v>
      </c>
      <c r="B70" t="s">
        <v>97</v>
      </c>
      <c r="C70" t="s">
        <v>3</v>
      </c>
      <c r="D70" t="s">
        <v>98</v>
      </c>
      <c r="E70" t="s">
        <v>61</v>
      </c>
      <c r="F70" t="s">
        <v>36</v>
      </c>
      <c r="G70" t="s">
        <v>4</v>
      </c>
      <c r="H70" t="s">
        <v>37</v>
      </c>
      <c r="I70">
        <v>0</v>
      </c>
      <c r="J70">
        <v>11</v>
      </c>
      <c r="K70">
        <v>2</v>
      </c>
    </row>
    <row r="71" spans="1:11">
      <c r="A71" t="s">
        <v>1</v>
      </c>
      <c r="B71" t="s">
        <v>97</v>
      </c>
      <c r="C71" t="s">
        <v>3</v>
      </c>
      <c r="D71" t="s">
        <v>98</v>
      </c>
      <c r="E71" t="s">
        <v>61</v>
      </c>
      <c r="F71" t="s">
        <v>36</v>
      </c>
      <c r="G71" t="s">
        <v>4</v>
      </c>
      <c r="H71" t="s">
        <v>37</v>
      </c>
      <c r="I71">
        <v>0</v>
      </c>
      <c r="J71">
        <v>7.5</v>
      </c>
      <c r="K71">
        <v>1</v>
      </c>
    </row>
    <row r="72" spans="1:11">
      <c r="A72" t="s">
        <v>1</v>
      </c>
      <c r="B72" t="s">
        <v>97</v>
      </c>
      <c r="C72" t="s">
        <v>3</v>
      </c>
      <c r="D72" t="s">
        <v>98</v>
      </c>
      <c r="E72" t="s">
        <v>61</v>
      </c>
      <c r="F72" t="s">
        <v>36</v>
      </c>
      <c r="G72" t="s">
        <v>99</v>
      </c>
      <c r="H72" t="s">
        <v>100</v>
      </c>
      <c r="I72">
        <v>0</v>
      </c>
      <c r="J72">
        <v>8</v>
      </c>
      <c r="K72">
        <v>6</v>
      </c>
    </row>
    <row r="73" spans="1:11">
      <c r="A73" t="s">
        <v>1</v>
      </c>
      <c r="B73" t="s">
        <v>97</v>
      </c>
      <c r="C73" t="s">
        <v>3</v>
      </c>
      <c r="D73" t="s">
        <v>98</v>
      </c>
      <c r="E73" t="s">
        <v>61</v>
      </c>
      <c r="F73" t="s">
        <v>36</v>
      </c>
      <c r="G73" t="s">
        <v>99</v>
      </c>
      <c r="H73" t="s">
        <v>100</v>
      </c>
      <c r="I73">
        <v>0</v>
      </c>
      <c r="J73">
        <v>8.5</v>
      </c>
      <c r="K73">
        <v>6</v>
      </c>
    </row>
    <row r="74" spans="1:11">
      <c r="A74" t="s">
        <v>1</v>
      </c>
      <c r="B74" t="s">
        <v>97</v>
      </c>
      <c r="C74" t="s">
        <v>3</v>
      </c>
      <c r="D74" t="s">
        <v>98</v>
      </c>
      <c r="E74" t="s">
        <v>61</v>
      </c>
      <c r="F74" t="s">
        <v>36</v>
      </c>
      <c r="G74" t="s">
        <v>99</v>
      </c>
      <c r="H74" t="s">
        <v>100</v>
      </c>
      <c r="I74">
        <v>0</v>
      </c>
      <c r="J74">
        <v>9</v>
      </c>
      <c r="K74">
        <v>6</v>
      </c>
    </row>
    <row r="75" spans="1:11">
      <c r="A75" t="s">
        <v>1</v>
      </c>
      <c r="B75" t="s">
        <v>97</v>
      </c>
      <c r="C75" t="s">
        <v>3</v>
      </c>
      <c r="D75" t="s">
        <v>98</v>
      </c>
      <c r="E75" t="s">
        <v>61</v>
      </c>
      <c r="F75" t="s">
        <v>36</v>
      </c>
      <c r="G75" t="s">
        <v>99</v>
      </c>
      <c r="H75" t="s">
        <v>100</v>
      </c>
      <c r="I75">
        <v>0</v>
      </c>
      <c r="J75">
        <v>10</v>
      </c>
      <c r="K75">
        <v>6</v>
      </c>
    </row>
    <row r="76" spans="1:11">
      <c r="A76" t="s">
        <v>1</v>
      </c>
      <c r="B76" t="s">
        <v>97</v>
      </c>
      <c r="C76" t="s">
        <v>3</v>
      </c>
      <c r="D76" t="s">
        <v>98</v>
      </c>
      <c r="E76" t="s">
        <v>61</v>
      </c>
      <c r="F76" t="s">
        <v>36</v>
      </c>
      <c r="G76" t="s">
        <v>99</v>
      </c>
      <c r="H76" t="s">
        <v>100</v>
      </c>
      <c r="I76">
        <v>0</v>
      </c>
      <c r="J76">
        <v>10.5</v>
      </c>
      <c r="K76">
        <v>1</v>
      </c>
    </row>
    <row r="77" spans="1:11">
      <c r="A77" t="s">
        <v>1</v>
      </c>
      <c r="B77" t="s">
        <v>97</v>
      </c>
      <c r="C77" t="s">
        <v>3</v>
      </c>
      <c r="D77" t="s">
        <v>98</v>
      </c>
      <c r="E77" t="s">
        <v>61</v>
      </c>
      <c r="F77" t="s">
        <v>36</v>
      </c>
      <c r="G77" t="s">
        <v>99</v>
      </c>
      <c r="H77" t="s">
        <v>100</v>
      </c>
      <c r="I77">
        <v>0</v>
      </c>
      <c r="J77">
        <v>12</v>
      </c>
      <c r="K77">
        <v>7</v>
      </c>
    </row>
    <row r="78" spans="1:11">
      <c r="A78" t="s">
        <v>1</v>
      </c>
      <c r="B78" t="s">
        <v>97</v>
      </c>
      <c r="C78" t="s">
        <v>3</v>
      </c>
      <c r="D78" t="s">
        <v>98</v>
      </c>
      <c r="E78" t="s">
        <v>61</v>
      </c>
      <c r="F78" t="s">
        <v>36</v>
      </c>
      <c r="G78" t="s">
        <v>99</v>
      </c>
      <c r="H78" t="s">
        <v>100</v>
      </c>
      <c r="I78">
        <v>0</v>
      </c>
      <c r="J78">
        <v>14</v>
      </c>
      <c r="K78">
        <v>6</v>
      </c>
    </row>
    <row r="79" spans="1:11">
      <c r="A79" t="s">
        <v>1</v>
      </c>
      <c r="B79" t="s">
        <v>126</v>
      </c>
      <c r="C79" t="s">
        <v>3</v>
      </c>
      <c r="D79" t="s">
        <v>127</v>
      </c>
      <c r="E79" t="s">
        <v>35</v>
      </c>
      <c r="F79" t="s">
        <v>36</v>
      </c>
      <c r="G79" t="s">
        <v>4</v>
      </c>
      <c r="H79" t="s">
        <v>37</v>
      </c>
      <c r="I79">
        <v>0</v>
      </c>
      <c r="J79">
        <v>6.5</v>
      </c>
      <c r="K79">
        <v>7</v>
      </c>
    </row>
    <row r="80" spans="1:11">
      <c r="A80" t="s">
        <v>1</v>
      </c>
      <c r="B80" t="s">
        <v>126</v>
      </c>
      <c r="C80" t="s">
        <v>3</v>
      </c>
      <c r="D80" t="s">
        <v>127</v>
      </c>
      <c r="E80" t="s">
        <v>35</v>
      </c>
      <c r="F80" t="s">
        <v>36</v>
      </c>
      <c r="G80" t="s">
        <v>4</v>
      </c>
      <c r="H80" t="s">
        <v>37</v>
      </c>
      <c r="I80">
        <v>0</v>
      </c>
      <c r="J80">
        <v>7</v>
      </c>
      <c r="K80">
        <v>1</v>
      </c>
    </row>
    <row r="81" spans="1:11">
      <c r="A81" t="s">
        <v>1</v>
      </c>
      <c r="B81" t="s">
        <v>126</v>
      </c>
      <c r="C81" t="s">
        <v>3</v>
      </c>
      <c r="D81" t="s">
        <v>127</v>
      </c>
      <c r="E81" t="s">
        <v>35</v>
      </c>
      <c r="F81" t="s">
        <v>36</v>
      </c>
      <c r="G81" t="s">
        <v>4</v>
      </c>
      <c r="H81" t="s">
        <v>37</v>
      </c>
      <c r="I81">
        <v>0</v>
      </c>
      <c r="J81">
        <v>7.5</v>
      </c>
      <c r="K81">
        <v>6</v>
      </c>
    </row>
    <row r="82" spans="1:11">
      <c r="A82" t="s">
        <v>1</v>
      </c>
      <c r="B82" t="s">
        <v>126</v>
      </c>
      <c r="C82" t="s">
        <v>3</v>
      </c>
      <c r="D82" t="s">
        <v>127</v>
      </c>
      <c r="E82" t="s">
        <v>35</v>
      </c>
      <c r="F82" t="s">
        <v>36</v>
      </c>
      <c r="G82" t="s">
        <v>4</v>
      </c>
      <c r="H82" t="s">
        <v>37</v>
      </c>
      <c r="I82">
        <v>0</v>
      </c>
      <c r="J82">
        <v>8.5</v>
      </c>
      <c r="K82">
        <v>17</v>
      </c>
    </row>
    <row r="83" spans="1:11">
      <c r="A83" t="s">
        <v>1</v>
      </c>
      <c r="B83" t="s">
        <v>126</v>
      </c>
      <c r="C83" t="s">
        <v>3</v>
      </c>
      <c r="D83" t="s">
        <v>127</v>
      </c>
      <c r="E83" t="s">
        <v>35</v>
      </c>
      <c r="F83" t="s">
        <v>36</v>
      </c>
      <c r="G83" t="s">
        <v>4</v>
      </c>
      <c r="H83" t="s">
        <v>37</v>
      </c>
      <c r="I83">
        <v>0</v>
      </c>
      <c r="J83">
        <v>9</v>
      </c>
      <c r="K83">
        <v>8</v>
      </c>
    </row>
    <row r="84" spans="1:11">
      <c r="A84" t="s">
        <v>1</v>
      </c>
      <c r="B84" t="s">
        <v>126</v>
      </c>
      <c r="C84" t="s">
        <v>3</v>
      </c>
      <c r="D84" t="s">
        <v>127</v>
      </c>
      <c r="E84" t="s">
        <v>35</v>
      </c>
      <c r="F84" t="s">
        <v>36</v>
      </c>
      <c r="G84" t="s">
        <v>4</v>
      </c>
      <c r="H84" t="s">
        <v>37</v>
      </c>
      <c r="I84">
        <v>0</v>
      </c>
      <c r="J84">
        <v>9.5</v>
      </c>
      <c r="K84">
        <v>11</v>
      </c>
    </row>
    <row r="85" spans="1:11">
      <c r="A85" t="s">
        <v>1</v>
      </c>
      <c r="B85" t="s">
        <v>126</v>
      </c>
      <c r="C85" t="s">
        <v>3</v>
      </c>
      <c r="D85" t="s">
        <v>127</v>
      </c>
      <c r="E85" t="s">
        <v>35</v>
      </c>
      <c r="F85" t="s">
        <v>36</v>
      </c>
      <c r="G85" t="s">
        <v>4</v>
      </c>
      <c r="H85" t="s">
        <v>37</v>
      </c>
      <c r="I85">
        <v>0</v>
      </c>
      <c r="J85">
        <v>10</v>
      </c>
      <c r="K85">
        <v>1</v>
      </c>
    </row>
    <row r="86" spans="1:11">
      <c r="A86" t="s">
        <v>1</v>
      </c>
      <c r="B86" t="s">
        <v>126</v>
      </c>
      <c r="C86" t="s">
        <v>3</v>
      </c>
      <c r="D86" t="s">
        <v>127</v>
      </c>
      <c r="E86" t="s">
        <v>35</v>
      </c>
      <c r="F86" t="s">
        <v>36</v>
      </c>
      <c r="G86" t="s">
        <v>4</v>
      </c>
      <c r="H86" t="s">
        <v>37</v>
      </c>
      <c r="I86">
        <v>0</v>
      </c>
      <c r="J86">
        <v>11</v>
      </c>
      <c r="K86">
        <v>4</v>
      </c>
    </row>
    <row r="87" spans="1:11">
      <c r="A87" t="s">
        <v>1</v>
      </c>
      <c r="B87" t="s">
        <v>126</v>
      </c>
      <c r="C87" t="s">
        <v>3</v>
      </c>
      <c r="D87" t="s">
        <v>127</v>
      </c>
      <c r="E87" t="s">
        <v>128</v>
      </c>
      <c r="F87" t="s">
        <v>36</v>
      </c>
      <c r="G87" t="s">
        <v>4</v>
      </c>
      <c r="H87" t="s">
        <v>37</v>
      </c>
      <c r="I87">
        <v>0</v>
      </c>
      <c r="J87">
        <v>7.5</v>
      </c>
      <c r="K87">
        <v>1</v>
      </c>
    </row>
    <row r="88" spans="1:11">
      <c r="A88" t="s">
        <v>1</v>
      </c>
      <c r="B88" t="s">
        <v>126</v>
      </c>
      <c r="C88" t="s">
        <v>3</v>
      </c>
      <c r="D88" t="s">
        <v>127</v>
      </c>
      <c r="E88" t="s">
        <v>128</v>
      </c>
      <c r="F88" t="s">
        <v>36</v>
      </c>
      <c r="G88" t="s">
        <v>4</v>
      </c>
      <c r="H88" t="s">
        <v>37</v>
      </c>
      <c r="I88">
        <v>0</v>
      </c>
      <c r="J88">
        <v>8</v>
      </c>
      <c r="K88">
        <v>3</v>
      </c>
    </row>
    <row r="89" spans="1:11">
      <c r="A89" t="s">
        <v>1</v>
      </c>
      <c r="B89" t="s">
        <v>126</v>
      </c>
      <c r="C89" t="s">
        <v>3</v>
      </c>
      <c r="D89" t="s">
        <v>127</v>
      </c>
      <c r="E89" t="s">
        <v>128</v>
      </c>
      <c r="F89" t="s">
        <v>36</v>
      </c>
      <c r="G89" t="s">
        <v>4</v>
      </c>
      <c r="H89" t="s">
        <v>37</v>
      </c>
      <c r="I89">
        <v>0</v>
      </c>
      <c r="J89">
        <v>8.5</v>
      </c>
      <c r="K89">
        <v>5</v>
      </c>
    </row>
    <row r="90" spans="1:11">
      <c r="A90" t="s">
        <v>1</v>
      </c>
      <c r="B90" t="s">
        <v>126</v>
      </c>
      <c r="C90" t="s">
        <v>3</v>
      </c>
      <c r="D90" t="s">
        <v>127</v>
      </c>
      <c r="E90" t="s">
        <v>128</v>
      </c>
      <c r="F90" t="s">
        <v>36</v>
      </c>
      <c r="G90" t="s">
        <v>4</v>
      </c>
      <c r="H90" t="s">
        <v>37</v>
      </c>
      <c r="I90">
        <v>0</v>
      </c>
      <c r="J90">
        <v>9</v>
      </c>
      <c r="K90">
        <v>16</v>
      </c>
    </row>
    <row r="91" spans="1:11">
      <c r="A91" t="s">
        <v>1</v>
      </c>
      <c r="B91" t="s">
        <v>126</v>
      </c>
      <c r="C91" t="s">
        <v>3</v>
      </c>
      <c r="D91" t="s">
        <v>127</v>
      </c>
      <c r="E91" t="s">
        <v>128</v>
      </c>
      <c r="F91" t="s">
        <v>36</v>
      </c>
      <c r="G91" t="s">
        <v>4</v>
      </c>
      <c r="H91" t="s">
        <v>37</v>
      </c>
      <c r="I91">
        <v>0</v>
      </c>
      <c r="J91">
        <v>9.5</v>
      </c>
      <c r="K91">
        <v>11</v>
      </c>
    </row>
    <row r="92" spans="1:11">
      <c r="A92" t="s">
        <v>1</v>
      </c>
      <c r="B92" t="s">
        <v>126</v>
      </c>
      <c r="C92" t="s">
        <v>3</v>
      </c>
      <c r="D92" t="s">
        <v>127</v>
      </c>
      <c r="E92" t="s">
        <v>128</v>
      </c>
      <c r="F92" t="s">
        <v>36</v>
      </c>
      <c r="G92" t="s">
        <v>4</v>
      </c>
      <c r="H92" t="s">
        <v>37</v>
      </c>
      <c r="I92">
        <v>0</v>
      </c>
      <c r="J92">
        <v>10</v>
      </c>
      <c r="K92">
        <v>8</v>
      </c>
    </row>
    <row r="93" spans="1:11">
      <c r="A93" t="s">
        <v>1</v>
      </c>
      <c r="B93" t="s">
        <v>126</v>
      </c>
      <c r="C93" t="s">
        <v>3</v>
      </c>
      <c r="D93" t="s">
        <v>127</v>
      </c>
      <c r="E93" t="s">
        <v>129</v>
      </c>
      <c r="F93" t="s">
        <v>36</v>
      </c>
      <c r="G93" t="s">
        <v>4</v>
      </c>
      <c r="H93" t="s">
        <v>37</v>
      </c>
      <c r="I93">
        <v>0</v>
      </c>
      <c r="J93">
        <v>7.5</v>
      </c>
      <c r="K93">
        <v>9</v>
      </c>
    </row>
    <row r="94" spans="1:11">
      <c r="A94" t="s">
        <v>1</v>
      </c>
      <c r="B94" t="s">
        <v>126</v>
      </c>
      <c r="C94" t="s">
        <v>3</v>
      </c>
      <c r="D94" t="s">
        <v>127</v>
      </c>
      <c r="E94" t="s">
        <v>129</v>
      </c>
      <c r="F94" t="s">
        <v>36</v>
      </c>
      <c r="G94" t="s">
        <v>4</v>
      </c>
      <c r="H94" t="s">
        <v>37</v>
      </c>
      <c r="I94">
        <v>0</v>
      </c>
      <c r="J94">
        <v>8</v>
      </c>
      <c r="K94">
        <v>12</v>
      </c>
    </row>
    <row r="95" spans="1:11">
      <c r="A95" t="s">
        <v>1</v>
      </c>
      <c r="B95" t="s">
        <v>126</v>
      </c>
      <c r="C95" t="s">
        <v>3</v>
      </c>
      <c r="D95" t="s">
        <v>127</v>
      </c>
      <c r="E95" t="s">
        <v>129</v>
      </c>
      <c r="F95" t="s">
        <v>36</v>
      </c>
      <c r="G95" t="s">
        <v>4</v>
      </c>
      <c r="H95" t="s">
        <v>37</v>
      </c>
      <c r="I95">
        <v>0</v>
      </c>
      <c r="J95">
        <v>9</v>
      </c>
      <c r="K95">
        <v>13</v>
      </c>
    </row>
    <row r="96" spans="1:11">
      <c r="A96" t="s">
        <v>1</v>
      </c>
      <c r="B96" t="s">
        <v>126</v>
      </c>
      <c r="C96" t="s">
        <v>3</v>
      </c>
      <c r="D96" t="s">
        <v>127</v>
      </c>
      <c r="E96" t="s">
        <v>129</v>
      </c>
      <c r="F96" t="s">
        <v>36</v>
      </c>
      <c r="G96" t="s">
        <v>4</v>
      </c>
      <c r="H96" t="s">
        <v>37</v>
      </c>
      <c r="I96">
        <v>0</v>
      </c>
      <c r="J96">
        <v>9.5</v>
      </c>
      <c r="K96">
        <v>9</v>
      </c>
    </row>
    <row r="97" spans="1:11">
      <c r="A97" t="s">
        <v>1</v>
      </c>
      <c r="B97" t="s">
        <v>126</v>
      </c>
      <c r="C97" t="s">
        <v>3</v>
      </c>
      <c r="D97" t="s">
        <v>127</v>
      </c>
      <c r="E97" t="s">
        <v>129</v>
      </c>
      <c r="F97" t="s">
        <v>36</v>
      </c>
      <c r="G97" t="s">
        <v>4</v>
      </c>
      <c r="H97" t="s">
        <v>37</v>
      </c>
      <c r="I97">
        <v>0</v>
      </c>
      <c r="J97">
        <v>10</v>
      </c>
      <c r="K97">
        <v>12</v>
      </c>
    </row>
    <row r="98" spans="1:11">
      <c r="A98" t="s">
        <v>1</v>
      </c>
      <c r="B98" t="s">
        <v>75</v>
      </c>
      <c r="C98" t="s">
        <v>3</v>
      </c>
      <c r="D98" t="s">
        <v>76</v>
      </c>
      <c r="E98" t="s">
        <v>77</v>
      </c>
      <c r="G98" t="s">
        <v>4</v>
      </c>
      <c r="H98" t="s">
        <v>37</v>
      </c>
      <c r="I98">
        <v>0</v>
      </c>
      <c r="J98">
        <v>7.5</v>
      </c>
      <c r="K98">
        <v>48</v>
      </c>
    </row>
    <row r="99" spans="1:11">
      <c r="A99" t="s">
        <v>1</v>
      </c>
      <c r="B99" t="s">
        <v>63</v>
      </c>
      <c r="C99" t="s">
        <v>3</v>
      </c>
      <c r="D99" t="s">
        <v>64</v>
      </c>
      <c r="E99" t="s">
        <v>65</v>
      </c>
      <c r="G99" t="s">
        <v>4</v>
      </c>
      <c r="H99" t="s">
        <v>37</v>
      </c>
      <c r="I99">
        <v>0</v>
      </c>
      <c r="J99">
        <v>7</v>
      </c>
      <c r="K99">
        <v>137</v>
      </c>
    </row>
    <row r="100" spans="1:11">
      <c r="A100" t="s">
        <v>1</v>
      </c>
      <c r="B100" t="s">
        <v>63</v>
      </c>
      <c r="C100" t="s">
        <v>3</v>
      </c>
      <c r="D100" t="s">
        <v>64</v>
      </c>
      <c r="E100" t="s">
        <v>65</v>
      </c>
      <c r="G100" t="s">
        <v>4</v>
      </c>
      <c r="H100" t="s">
        <v>37</v>
      </c>
      <c r="I100">
        <v>0</v>
      </c>
      <c r="J100">
        <v>7.5</v>
      </c>
      <c r="K100">
        <v>138</v>
      </c>
    </row>
    <row r="101" spans="1:11">
      <c r="A101" t="s">
        <v>1</v>
      </c>
      <c r="B101" t="s">
        <v>63</v>
      </c>
      <c r="C101" t="s">
        <v>3</v>
      </c>
      <c r="D101" t="s">
        <v>64</v>
      </c>
      <c r="E101" t="s">
        <v>65</v>
      </c>
      <c r="G101" t="s">
        <v>4</v>
      </c>
      <c r="H101" t="s">
        <v>37</v>
      </c>
      <c r="I101">
        <v>0</v>
      </c>
      <c r="J101">
        <v>8</v>
      </c>
      <c r="K101">
        <v>205</v>
      </c>
    </row>
    <row r="102" spans="1:11">
      <c r="A102" t="s">
        <v>1</v>
      </c>
      <c r="B102" t="s">
        <v>63</v>
      </c>
      <c r="C102" t="s">
        <v>3</v>
      </c>
      <c r="D102" t="s">
        <v>64</v>
      </c>
      <c r="E102" t="s">
        <v>65</v>
      </c>
      <c r="G102" t="s">
        <v>4</v>
      </c>
      <c r="H102" t="s">
        <v>37</v>
      </c>
      <c r="I102">
        <v>0</v>
      </c>
      <c r="J102">
        <v>8.5</v>
      </c>
      <c r="K102">
        <v>39</v>
      </c>
    </row>
    <row r="103" spans="1:11">
      <c r="A103" t="s">
        <v>1</v>
      </c>
      <c r="B103" t="s">
        <v>63</v>
      </c>
      <c r="C103" t="s">
        <v>3</v>
      </c>
      <c r="D103" t="s">
        <v>64</v>
      </c>
      <c r="E103" t="s">
        <v>65</v>
      </c>
      <c r="G103" t="s">
        <v>4</v>
      </c>
      <c r="H103" t="s">
        <v>37</v>
      </c>
      <c r="I103">
        <v>0</v>
      </c>
      <c r="J103">
        <v>9</v>
      </c>
      <c r="K103">
        <v>49</v>
      </c>
    </row>
    <row r="104" spans="1:11">
      <c r="A104" t="s">
        <v>1</v>
      </c>
      <c r="B104" t="s">
        <v>63</v>
      </c>
      <c r="C104" t="s">
        <v>3</v>
      </c>
      <c r="D104" t="s">
        <v>64</v>
      </c>
      <c r="E104" t="s">
        <v>65</v>
      </c>
      <c r="G104" t="s">
        <v>4</v>
      </c>
      <c r="H104" t="s">
        <v>37</v>
      </c>
      <c r="I104">
        <v>0</v>
      </c>
      <c r="J104">
        <v>9.5</v>
      </c>
      <c r="K104">
        <v>254</v>
      </c>
    </row>
    <row r="105" spans="1:11">
      <c r="A105" t="s">
        <v>1</v>
      </c>
      <c r="B105" t="s">
        <v>63</v>
      </c>
      <c r="C105" t="s">
        <v>3</v>
      </c>
      <c r="D105" t="s">
        <v>64</v>
      </c>
      <c r="E105" t="s">
        <v>65</v>
      </c>
      <c r="G105" t="s">
        <v>4</v>
      </c>
      <c r="H105" t="s">
        <v>37</v>
      </c>
      <c r="I105">
        <v>0</v>
      </c>
      <c r="J105">
        <v>10</v>
      </c>
      <c r="K105">
        <v>371</v>
      </c>
    </row>
    <row r="106" spans="1:11">
      <c r="A106" t="s">
        <v>1</v>
      </c>
      <c r="B106" t="s">
        <v>63</v>
      </c>
      <c r="C106" t="s">
        <v>3</v>
      </c>
      <c r="D106" t="s">
        <v>64</v>
      </c>
      <c r="E106" t="s">
        <v>65</v>
      </c>
      <c r="G106" t="s">
        <v>4</v>
      </c>
      <c r="H106" t="s">
        <v>37</v>
      </c>
      <c r="I106">
        <v>0</v>
      </c>
      <c r="J106">
        <v>10.5</v>
      </c>
      <c r="K106">
        <v>278</v>
      </c>
    </row>
    <row r="107" spans="1:11">
      <c r="A107" t="s">
        <v>1</v>
      </c>
      <c r="B107" t="s">
        <v>63</v>
      </c>
      <c r="C107" t="s">
        <v>3</v>
      </c>
      <c r="D107" t="s">
        <v>64</v>
      </c>
      <c r="E107" t="s">
        <v>65</v>
      </c>
      <c r="G107" t="s">
        <v>4</v>
      </c>
      <c r="H107" t="s">
        <v>37</v>
      </c>
      <c r="I107">
        <v>0</v>
      </c>
      <c r="J107">
        <v>11</v>
      </c>
      <c r="K107">
        <v>255</v>
      </c>
    </row>
    <row r="108" spans="1:11">
      <c r="A108" t="s">
        <v>1</v>
      </c>
      <c r="B108" t="s">
        <v>63</v>
      </c>
      <c r="C108" t="s">
        <v>3</v>
      </c>
      <c r="D108" t="s">
        <v>64</v>
      </c>
      <c r="E108" t="s">
        <v>65</v>
      </c>
      <c r="G108" t="s">
        <v>4</v>
      </c>
      <c r="H108" t="s">
        <v>37</v>
      </c>
      <c r="I108">
        <v>0</v>
      </c>
      <c r="J108">
        <v>11.5</v>
      </c>
      <c r="K108">
        <v>281</v>
      </c>
    </row>
    <row r="109" spans="1:11">
      <c r="A109" t="s">
        <v>1</v>
      </c>
      <c r="B109" t="s">
        <v>63</v>
      </c>
      <c r="C109" t="s">
        <v>3</v>
      </c>
      <c r="D109" t="s">
        <v>64</v>
      </c>
      <c r="E109" t="s">
        <v>65</v>
      </c>
      <c r="G109" t="s">
        <v>4</v>
      </c>
      <c r="H109" t="s">
        <v>37</v>
      </c>
      <c r="I109">
        <v>0</v>
      </c>
      <c r="J109">
        <v>12</v>
      </c>
      <c r="K109">
        <v>404</v>
      </c>
    </row>
    <row r="110" spans="1:11">
      <c r="A110" t="s">
        <v>1</v>
      </c>
      <c r="B110" t="s">
        <v>63</v>
      </c>
      <c r="C110" t="s">
        <v>3</v>
      </c>
      <c r="D110" t="s">
        <v>64</v>
      </c>
      <c r="E110" t="s">
        <v>65</v>
      </c>
      <c r="G110" t="s">
        <v>4</v>
      </c>
      <c r="H110" t="s">
        <v>37</v>
      </c>
      <c r="I110">
        <v>0</v>
      </c>
      <c r="J110">
        <v>13</v>
      </c>
      <c r="K110">
        <v>333</v>
      </c>
    </row>
    <row r="111" spans="1:11">
      <c r="A111" t="s">
        <v>1</v>
      </c>
      <c r="B111" t="s">
        <v>63</v>
      </c>
      <c r="C111" t="s">
        <v>3</v>
      </c>
      <c r="D111" t="s">
        <v>64</v>
      </c>
      <c r="E111" t="s">
        <v>65</v>
      </c>
      <c r="G111" t="s">
        <v>4</v>
      </c>
      <c r="H111" t="s">
        <v>37</v>
      </c>
      <c r="I111">
        <v>0</v>
      </c>
      <c r="J111">
        <v>14</v>
      </c>
      <c r="K111">
        <v>300</v>
      </c>
    </row>
    <row r="112" spans="1:11">
      <c r="A112" t="s">
        <v>1</v>
      </c>
      <c r="B112" t="s">
        <v>63</v>
      </c>
      <c r="C112" t="s">
        <v>3</v>
      </c>
      <c r="D112" t="s">
        <v>64</v>
      </c>
      <c r="E112" t="s">
        <v>57</v>
      </c>
      <c r="G112" t="s">
        <v>4</v>
      </c>
      <c r="H112" t="s">
        <v>37</v>
      </c>
      <c r="I112">
        <v>0</v>
      </c>
      <c r="J112">
        <v>8</v>
      </c>
      <c r="K112">
        <v>24</v>
      </c>
    </row>
    <row r="113" spans="1:11">
      <c r="A113" t="s">
        <v>1</v>
      </c>
      <c r="B113" t="s">
        <v>63</v>
      </c>
      <c r="C113" t="s">
        <v>3</v>
      </c>
      <c r="D113" t="s">
        <v>64</v>
      </c>
      <c r="E113" t="s">
        <v>57</v>
      </c>
      <c r="G113" t="s">
        <v>4</v>
      </c>
      <c r="H113" t="s">
        <v>37</v>
      </c>
      <c r="I113">
        <v>0</v>
      </c>
      <c r="J113">
        <v>8.5</v>
      </c>
      <c r="K113">
        <v>36</v>
      </c>
    </row>
    <row r="114" spans="1:11">
      <c r="A114" t="s">
        <v>1</v>
      </c>
      <c r="B114" t="s">
        <v>63</v>
      </c>
      <c r="C114" t="s">
        <v>3</v>
      </c>
      <c r="D114" t="s">
        <v>64</v>
      </c>
      <c r="E114" t="s">
        <v>57</v>
      </c>
      <c r="G114" t="s">
        <v>4</v>
      </c>
      <c r="H114" t="s">
        <v>37</v>
      </c>
      <c r="I114">
        <v>0</v>
      </c>
      <c r="J114">
        <v>9</v>
      </c>
      <c r="K114">
        <v>36</v>
      </c>
    </row>
    <row r="115" spans="1:11">
      <c r="A115" t="s">
        <v>1</v>
      </c>
      <c r="B115" t="s">
        <v>63</v>
      </c>
      <c r="C115" t="s">
        <v>3</v>
      </c>
      <c r="D115" t="s">
        <v>64</v>
      </c>
      <c r="E115" t="s">
        <v>57</v>
      </c>
      <c r="G115" t="s">
        <v>4</v>
      </c>
      <c r="H115" t="s">
        <v>37</v>
      </c>
      <c r="I115">
        <v>0</v>
      </c>
      <c r="J115">
        <v>9.5</v>
      </c>
      <c r="K115">
        <v>48</v>
      </c>
    </row>
    <row r="116" spans="1:11">
      <c r="A116" t="s">
        <v>1</v>
      </c>
      <c r="B116" t="s">
        <v>63</v>
      </c>
      <c r="C116" t="s">
        <v>3</v>
      </c>
      <c r="D116" t="s">
        <v>64</v>
      </c>
      <c r="E116" t="s">
        <v>57</v>
      </c>
      <c r="G116" t="s">
        <v>4</v>
      </c>
      <c r="H116" t="s">
        <v>37</v>
      </c>
      <c r="I116">
        <v>0</v>
      </c>
      <c r="J116">
        <v>10</v>
      </c>
      <c r="K116">
        <v>60</v>
      </c>
    </row>
    <row r="117" spans="1:11">
      <c r="A117" t="s">
        <v>1</v>
      </c>
      <c r="B117" t="s">
        <v>63</v>
      </c>
      <c r="C117" t="s">
        <v>3</v>
      </c>
      <c r="D117" t="s">
        <v>64</v>
      </c>
      <c r="E117" t="s">
        <v>57</v>
      </c>
      <c r="G117" t="s">
        <v>4</v>
      </c>
      <c r="H117" t="s">
        <v>37</v>
      </c>
      <c r="I117">
        <v>0</v>
      </c>
      <c r="J117">
        <v>10.5</v>
      </c>
      <c r="K117">
        <v>60</v>
      </c>
    </row>
    <row r="118" spans="1:11">
      <c r="A118" t="s">
        <v>1</v>
      </c>
      <c r="B118" t="s">
        <v>63</v>
      </c>
      <c r="C118" t="s">
        <v>3</v>
      </c>
      <c r="D118" t="s">
        <v>64</v>
      </c>
      <c r="E118" t="s">
        <v>57</v>
      </c>
      <c r="G118" t="s">
        <v>4</v>
      </c>
      <c r="H118" t="s">
        <v>37</v>
      </c>
      <c r="I118">
        <v>0</v>
      </c>
      <c r="J118">
        <v>11</v>
      </c>
      <c r="K118">
        <v>60</v>
      </c>
    </row>
    <row r="119" spans="1:11">
      <c r="A119" t="s">
        <v>1</v>
      </c>
      <c r="B119" t="s">
        <v>63</v>
      </c>
      <c r="C119" t="s">
        <v>3</v>
      </c>
      <c r="D119" t="s">
        <v>64</v>
      </c>
      <c r="E119" t="s">
        <v>57</v>
      </c>
      <c r="G119" t="s">
        <v>4</v>
      </c>
      <c r="H119" t="s">
        <v>37</v>
      </c>
      <c r="I119">
        <v>0</v>
      </c>
      <c r="J119">
        <v>12</v>
      </c>
      <c r="K119">
        <v>72</v>
      </c>
    </row>
    <row r="120" spans="1:11">
      <c r="A120" t="s">
        <v>1</v>
      </c>
      <c r="B120" t="s">
        <v>63</v>
      </c>
      <c r="C120" t="s">
        <v>3</v>
      </c>
      <c r="D120" t="s">
        <v>64</v>
      </c>
      <c r="E120" t="s">
        <v>57</v>
      </c>
      <c r="G120" t="s">
        <v>4</v>
      </c>
      <c r="H120" t="s">
        <v>37</v>
      </c>
      <c r="I120">
        <v>0</v>
      </c>
      <c r="J120">
        <v>13</v>
      </c>
      <c r="K120">
        <v>60</v>
      </c>
    </row>
    <row r="121" spans="1:11">
      <c r="A121" t="s">
        <v>1</v>
      </c>
      <c r="B121" t="s">
        <v>63</v>
      </c>
      <c r="C121" t="s">
        <v>3</v>
      </c>
      <c r="D121" t="s">
        <v>64</v>
      </c>
      <c r="E121" t="s">
        <v>66</v>
      </c>
      <c r="G121" t="s">
        <v>4</v>
      </c>
      <c r="H121" t="s">
        <v>37</v>
      </c>
      <c r="I121">
        <v>0</v>
      </c>
      <c r="J121">
        <v>7</v>
      </c>
      <c r="K121">
        <v>128</v>
      </c>
    </row>
    <row r="122" spans="1:11">
      <c r="A122" t="s">
        <v>1</v>
      </c>
      <c r="B122" t="s">
        <v>63</v>
      </c>
      <c r="C122" t="s">
        <v>3</v>
      </c>
      <c r="D122" t="s">
        <v>64</v>
      </c>
      <c r="E122" t="s">
        <v>66</v>
      </c>
      <c r="G122" t="s">
        <v>4</v>
      </c>
      <c r="H122" t="s">
        <v>37</v>
      </c>
      <c r="I122">
        <v>0</v>
      </c>
      <c r="J122">
        <v>7.5</v>
      </c>
      <c r="K122">
        <v>130</v>
      </c>
    </row>
    <row r="123" spans="1:11">
      <c r="A123" t="s">
        <v>1</v>
      </c>
      <c r="B123" t="s">
        <v>63</v>
      </c>
      <c r="C123" t="s">
        <v>3</v>
      </c>
      <c r="D123" t="s">
        <v>64</v>
      </c>
      <c r="E123" t="s">
        <v>66</v>
      </c>
      <c r="G123" t="s">
        <v>4</v>
      </c>
      <c r="H123" t="s">
        <v>37</v>
      </c>
      <c r="I123">
        <v>0</v>
      </c>
      <c r="J123">
        <v>8</v>
      </c>
      <c r="K123">
        <v>167</v>
      </c>
    </row>
    <row r="124" spans="1:11">
      <c r="A124" t="s">
        <v>1</v>
      </c>
      <c r="B124" t="s">
        <v>63</v>
      </c>
      <c r="C124" t="s">
        <v>3</v>
      </c>
      <c r="D124" t="s">
        <v>64</v>
      </c>
      <c r="E124" t="s">
        <v>66</v>
      </c>
      <c r="G124" t="s">
        <v>4</v>
      </c>
      <c r="H124" t="s">
        <v>37</v>
      </c>
      <c r="I124">
        <v>0</v>
      </c>
      <c r="J124">
        <v>8.5</v>
      </c>
      <c r="K124">
        <v>80</v>
      </c>
    </row>
    <row r="125" spans="1:11">
      <c r="A125" t="s">
        <v>1</v>
      </c>
      <c r="B125" t="s">
        <v>63</v>
      </c>
      <c r="C125" t="s">
        <v>3</v>
      </c>
      <c r="D125" t="s">
        <v>64</v>
      </c>
      <c r="E125" t="s">
        <v>66</v>
      </c>
      <c r="G125" t="s">
        <v>4</v>
      </c>
      <c r="H125" t="s">
        <v>37</v>
      </c>
      <c r="I125">
        <v>0</v>
      </c>
      <c r="J125">
        <v>9</v>
      </c>
      <c r="K125">
        <v>403</v>
      </c>
    </row>
    <row r="126" spans="1:11">
      <c r="A126" t="s">
        <v>1</v>
      </c>
      <c r="B126" t="s">
        <v>63</v>
      </c>
      <c r="C126" t="s">
        <v>3</v>
      </c>
      <c r="D126" t="s">
        <v>64</v>
      </c>
      <c r="E126" t="s">
        <v>66</v>
      </c>
      <c r="G126" t="s">
        <v>4</v>
      </c>
      <c r="H126" t="s">
        <v>37</v>
      </c>
      <c r="I126">
        <v>0</v>
      </c>
      <c r="J126">
        <v>9.5</v>
      </c>
      <c r="K126">
        <v>250</v>
      </c>
    </row>
    <row r="127" spans="1:11">
      <c r="A127" t="s">
        <v>1</v>
      </c>
      <c r="B127" t="s">
        <v>63</v>
      </c>
      <c r="C127" t="s">
        <v>3</v>
      </c>
      <c r="D127" t="s">
        <v>64</v>
      </c>
      <c r="E127" t="s">
        <v>66</v>
      </c>
      <c r="G127" t="s">
        <v>4</v>
      </c>
      <c r="H127" t="s">
        <v>37</v>
      </c>
      <c r="I127">
        <v>0</v>
      </c>
      <c r="J127">
        <v>10</v>
      </c>
      <c r="K127">
        <v>379</v>
      </c>
    </row>
    <row r="128" spans="1:11">
      <c r="A128" t="s">
        <v>1</v>
      </c>
      <c r="B128" t="s">
        <v>63</v>
      </c>
      <c r="C128" t="s">
        <v>3</v>
      </c>
      <c r="D128" t="s">
        <v>64</v>
      </c>
      <c r="E128" t="s">
        <v>66</v>
      </c>
      <c r="G128" t="s">
        <v>4</v>
      </c>
      <c r="H128" t="s">
        <v>37</v>
      </c>
      <c r="I128">
        <v>0</v>
      </c>
      <c r="J128">
        <v>10.5</v>
      </c>
      <c r="K128">
        <v>251</v>
      </c>
    </row>
    <row r="129" spans="1:11">
      <c r="A129" t="s">
        <v>1</v>
      </c>
      <c r="B129" t="s">
        <v>63</v>
      </c>
      <c r="C129" t="s">
        <v>3</v>
      </c>
      <c r="D129" t="s">
        <v>64</v>
      </c>
      <c r="E129" t="s">
        <v>66</v>
      </c>
      <c r="G129" t="s">
        <v>4</v>
      </c>
      <c r="H129" t="s">
        <v>37</v>
      </c>
      <c r="I129">
        <v>0</v>
      </c>
      <c r="J129">
        <v>11</v>
      </c>
      <c r="K129">
        <v>273</v>
      </c>
    </row>
    <row r="130" spans="1:11">
      <c r="A130" t="s">
        <v>1</v>
      </c>
      <c r="B130" t="s">
        <v>63</v>
      </c>
      <c r="C130" t="s">
        <v>3</v>
      </c>
      <c r="D130" t="s">
        <v>64</v>
      </c>
      <c r="E130" t="s">
        <v>66</v>
      </c>
      <c r="G130" t="s">
        <v>4</v>
      </c>
      <c r="H130" t="s">
        <v>37</v>
      </c>
      <c r="I130">
        <v>0</v>
      </c>
      <c r="J130">
        <v>11.5</v>
      </c>
      <c r="K130">
        <v>315</v>
      </c>
    </row>
    <row r="131" spans="1:11">
      <c r="A131" t="s">
        <v>1</v>
      </c>
      <c r="B131" t="s">
        <v>63</v>
      </c>
      <c r="C131" t="s">
        <v>3</v>
      </c>
      <c r="D131" t="s">
        <v>64</v>
      </c>
      <c r="E131" t="s">
        <v>66</v>
      </c>
      <c r="G131" t="s">
        <v>4</v>
      </c>
      <c r="H131" t="s">
        <v>37</v>
      </c>
      <c r="I131">
        <v>0</v>
      </c>
      <c r="J131">
        <v>12</v>
      </c>
      <c r="K131">
        <v>345</v>
      </c>
    </row>
    <row r="132" spans="1:11">
      <c r="A132" t="s">
        <v>1</v>
      </c>
      <c r="B132" t="s">
        <v>63</v>
      </c>
      <c r="C132" t="s">
        <v>3</v>
      </c>
      <c r="D132" t="s">
        <v>64</v>
      </c>
      <c r="E132" t="s">
        <v>66</v>
      </c>
      <c r="G132" t="s">
        <v>4</v>
      </c>
      <c r="H132" t="s">
        <v>37</v>
      </c>
      <c r="I132">
        <v>0</v>
      </c>
      <c r="J132">
        <v>13</v>
      </c>
      <c r="K132">
        <v>267</v>
      </c>
    </row>
    <row r="133" spans="1:11">
      <c r="A133" t="s">
        <v>1</v>
      </c>
      <c r="B133" t="s">
        <v>63</v>
      </c>
      <c r="C133" t="s">
        <v>3</v>
      </c>
      <c r="D133" t="s">
        <v>64</v>
      </c>
      <c r="E133" t="s">
        <v>66</v>
      </c>
      <c r="G133" t="s">
        <v>4</v>
      </c>
      <c r="H133" t="s">
        <v>37</v>
      </c>
      <c r="I133">
        <v>0</v>
      </c>
      <c r="J133">
        <v>14</v>
      </c>
      <c r="K133">
        <v>256</v>
      </c>
    </row>
    <row r="134" spans="1:11">
      <c r="A134" t="s">
        <v>1</v>
      </c>
      <c r="B134" t="s">
        <v>113</v>
      </c>
      <c r="C134" t="s">
        <v>3</v>
      </c>
      <c r="D134" t="s">
        <v>114</v>
      </c>
      <c r="E134" t="s">
        <v>115</v>
      </c>
      <c r="F134" t="s">
        <v>36</v>
      </c>
      <c r="G134" t="s">
        <v>4</v>
      </c>
      <c r="H134" t="s">
        <v>37</v>
      </c>
      <c r="I134">
        <v>0</v>
      </c>
      <c r="J134">
        <v>6</v>
      </c>
      <c r="K134">
        <v>6</v>
      </c>
    </row>
    <row r="135" spans="1:11">
      <c r="A135" t="s">
        <v>1</v>
      </c>
      <c r="B135" t="s">
        <v>113</v>
      </c>
      <c r="C135" t="s">
        <v>3</v>
      </c>
      <c r="D135" t="s">
        <v>114</v>
      </c>
      <c r="E135" t="s">
        <v>115</v>
      </c>
      <c r="F135" t="s">
        <v>36</v>
      </c>
      <c r="G135" t="s">
        <v>4</v>
      </c>
      <c r="H135" t="s">
        <v>37</v>
      </c>
      <c r="I135">
        <v>0</v>
      </c>
      <c r="J135">
        <v>6.5</v>
      </c>
      <c r="K135">
        <v>93</v>
      </c>
    </row>
    <row r="136" spans="1:11">
      <c r="A136" t="s">
        <v>1</v>
      </c>
      <c r="B136" t="s">
        <v>113</v>
      </c>
      <c r="C136" t="s">
        <v>3</v>
      </c>
      <c r="D136" t="s">
        <v>114</v>
      </c>
      <c r="E136" t="s">
        <v>115</v>
      </c>
      <c r="F136" t="s">
        <v>36</v>
      </c>
      <c r="G136" t="s">
        <v>4</v>
      </c>
      <c r="H136" t="s">
        <v>37</v>
      </c>
      <c r="I136">
        <v>0</v>
      </c>
      <c r="J136">
        <v>7</v>
      </c>
      <c r="K136">
        <v>178</v>
      </c>
    </row>
    <row r="137" spans="1:11">
      <c r="A137" t="s">
        <v>1</v>
      </c>
      <c r="B137" t="s">
        <v>113</v>
      </c>
      <c r="C137" t="s">
        <v>3</v>
      </c>
      <c r="D137" t="s">
        <v>114</v>
      </c>
      <c r="E137" t="s">
        <v>115</v>
      </c>
      <c r="F137" t="s">
        <v>36</v>
      </c>
      <c r="G137" t="s">
        <v>4</v>
      </c>
      <c r="H137" t="s">
        <v>37</v>
      </c>
      <c r="I137">
        <v>0</v>
      </c>
      <c r="J137">
        <v>7.5</v>
      </c>
      <c r="K137">
        <v>197</v>
      </c>
    </row>
    <row r="138" spans="1:11">
      <c r="A138" t="s">
        <v>1</v>
      </c>
      <c r="B138" t="s">
        <v>113</v>
      </c>
      <c r="C138" t="s">
        <v>3</v>
      </c>
      <c r="D138" t="s">
        <v>114</v>
      </c>
      <c r="E138" t="s">
        <v>115</v>
      </c>
      <c r="F138" t="s">
        <v>36</v>
      </c>
      <c r="G138" t="s">
        <v>4</v>
      </c>
      <c r="H138" t="s">
        <v>37</v>
      </c>
      <c r="I138">
        <v>0</v>
      </c>
      <c r="J138">
        <v>8</v>
      </c>
      <c r="K138">
        <v>229</v>
      </c>
    </row>
    <row r="139" spans="1:11">
      <c r="A139" t="s">
        <v>1</v>
      </c>
      <c r="B139" t="s">
        <v>113</v>
      </c>
      <c r="C139" t="s">
        <v>3</v>
      </c>
      <c r="D139" t="s">
        <v>114</v>
      </c>
      <c r="E139" t="s">
        <v>115</v>
      </c>
      <c r="F139" t="s">
        <v>36</v>
      </c>
      <c r="G139" t="s">
        <v>4</v>
      </c>
      <c r="H139" t="s">
        <v>37</v>
      </c>
      <c r="I139">
        <v>0</v>
      </c>
      <c r="J139">
        <v>8.5</v>
      </c>
      <c r="K139">
        <v>146</v>
      </c>
    </row>
    <row r="140" spans="1:11">
      <c r="A140" t="s">
        <v>1</v>
      </c>
      <c r="B140" t="s">
        <v>113</v>
      </c>
      <c r="C140" t="s">
        <v>3</v>
      </c>
      <c r="D140" t="s">
        <v>114</v>
      </c>
      <c r="E140" t="s">
        <v>115</v>
      </c>
      <c r="F140" t="s">
        <v>36</v>
      </c>
      <c r="G140" t="s">
        <v>4</v>
      </c>
      <c r="H140" t="s">
        <v>37</v>
      </c>
      <c r="I140">
        <v>0</v>
      </c>
      <c r="J140">
        <v>9</v>
      </c>
      <c r="K140">
        <v>168</v>
      </c>
    </row>
    <row r="141" spans="1:11">
      <c r="A141" t="s">
        <v>1</v>
      </c>
      <c r="B141" t="s">
        <v>113</v>
      </c>
      <c r="C141" t="s">
        <v>3</v>
      </c>
      <c r="D141" t="s">
        <v>114</v>
      </c>
      <c r="E141" t="s">
        <v>115</v>
      </c>
      <c r="F141" t="s">
        <v>36</v>
      </c>
      <c r="G141" t="s">
        <v>4</v>
      </c>
      <c r="H141" t="s">
        <v>37</v>
      </c>
      <c r="I141">
        <v>0</v>
      </c>
      <c r="J141">
        <v>9.5</v>
      </c>
      <c r="K141">
        <v>167</v>
      </c>
    </row>
    <row r="142" spans="1:11">
      <c r="A142" t="s">
        <v>1</v>
      </c>
      <c r="B142" t="s">
        <v>113</v>
      </c>
      <c r="C142" t="s">
        <v>3</v>
      </c>
      <c r="D142" t="s">
        <v>114</v>
      </c>
      <c r="E142" t="s">
        <v>115</v>
      </c>
      <c r="F142" t="s">
        <v>36</v>
      </c>
      <c r="G142" t="s">
        <v>4</v>
      </c>
      <c r="H142" t="s">
        <v>37</v>
      </c>
      <c r="I142">
        <v>0</v>
      </c>
      <c r="J142">
        <v>10</v>
      </c>
      <c r="K142">
        <v>145</v>
      </c>
    </row>
    <row r="143" spans="1:11">
      <c r="A143" t="s">
        <v>1</v>
      </c>
      <c r="B143" t="s">
        <v>113</v>
      </c>
      <c r="C143" t="s">
        <v>3</v>
      </c>
      <c r="D143" t="s">
        <v>114</v>
      </c>
      <c r="E143" t="s">
        <v>115</v>
      </c>
      <c r="F143" t="s">
        <v>36</v>
      </c>
      <c r="G143" t="s">
        <v>4</v>
      </c>
      <c r="H143" t="s">
        <v>37</v>
      </c>
      <c r="I143">
        <v>0</v>
      </c>
      <c r="J143">
        <v>11</v>
      </c>
      <c r="K143">
        <v>98</v>
      </c>
    </row>
    <row r="144" spans="1:11">
      <c r="A144" t="s">
        <v>1</v>
      </c>
      <c r="B144" t="s">
        <v>113</v>
      </c>
      <c r="C144" t="s">
        <v>3</v>
      </c>
      <c r="D144" t="s">
        <v>114</v>
      </c>
      <c r="E144" t="s">
        <v>116</v>
      </c>
      <c r="F144" t="s">
        <v>117</v>
      </c>
      <c r="G144" t="s">
        <v>4</v>
      </c>
      <c r="H144" t="s">
        <v>37</v>
      </c>
      <c r="I144">
        <v>0</v>
      </c>
      <c r="J144">
        <v>7</v>
      </c>
      <c r="K144">
        <v>12</v>
      </c>
    </row>
    <row r="145" spans="1:11">
      <c r="A145" t="s">
        <v>1</v>
      </c>
      <c r="B145" t="s">
        <v>113</v>
      </c>
      <c r="C145" t="s">
        <v>3</v>
      </c>
      <c r="D145" t="s">
        <v>114</v>
      </c>
      <c r="E145" t="s">
        <v>118</v>
      </c>
      <c r="G145" t="s">
        <v>4</v>
      </c>
      <c r="H145" t="s">
        <v>37</v>
      </c>
      <c r="I145">
        <v>0</v>
      </c>
      <c r="J145">
        <v>7</v>
      </c>
      <c r="K145">
        <v>69</v>
      </c>
    </row>
    <row r="146" spans="1:11">
      <c r="A146" t="s">
        <v>1</v>
      </c>
      <c r="B146" t="s">
        <v>113</v>
      </c>
      <c r="C146" t="s">
        <v>3</v>
      </c>
      <c r="D146" t="s">
        <v>114</v>
      </c>
      <c r="E146" t="s">
        <v>118</v>
      </c>
      <c r="G146" t="s">
        <v>4</v>
      </c>
      <c r="H146" t="s">
        <v>37</v>
      </c>
      <c r="I146">
        <v>0</v>
      </c>
      <c r="J146">
        <v>7.5</v>
      </c>
      <c r="K146">
        <v>69</v>
      </c>
    </row>
    <row r="147" spans="1:11">
      <c r="A147" t="s">
        <v>1</v>
      </c>
      <c r="B147" t="s">
        <v>113</v>
      </c>
      <c r="C147" t="s">
        <v>3</v>
      </c>
      <c r="D147" t="s">
        <v>114</v>
      </c>
      <c r="E147" t="s">
        <v>118</v>
      </c>
      <c r="G147" t="s">
        <v>4</v>
      </c>
      <c r="H147" t="s">
        <v>37</v>
      </c>
      <c r="I147">
        <v>0</v>
      </c>
      <c r="J147">
        <v>8</v>
      </c>
      <c r="K147">
        <v>111</v>
      </c>
    </row>
    <row r="148" spans="1:11">
      <c r="A148" t="s">
        <v>1</v>
      </c>
      <c r="B148" t="s">
        <v>113</v>
      </c>
      <c r="C148" t="s">
        <v>3</v>
      </c>
      <c r="D148" t="s">
        <v>114</v>
      </c>
      <c r="E148" t="s">
        <v>118</v>
      </c>
      <c r="G148" t="s">
        <v>4</v>
      </c>
      <c r="H148" t="s">
        <v>37</v>
      </c>
      <c r="I148">
        <v>0</v>
      </c>
      <c r="J148">
        <v>8.5</v>
      </c>
      <c r="K148">
        <v>108</v>
      </c>
    </row>
    <row r="149" spans="1:11">
      <c r="A149" t="s">
        <v>1</v>
      </c>
      <c r="B149" t="s">
        <v>113</v>
      </c>
      <c r="C149" t="s">
        <v>3</v>
      </c>
      <c r="D149" t="s">
        <v>114</v>
      </c>
      <c r="E149" t="s">
        <v>118</v>
      </c>
      <c r="G149" t="s">
        <v>4</v>
      </c>
      <c r="H149" t="s">
        <v>37</v>
      </c>
      <c r="I149">
        <v>0</v>
      </c>
      <c r="J149">
        <v>9</v>
      </c>
      <c r="K149">
        <v>93</v>
      </c>
    </row>
    <row r="150" spans="1:11">
      <c r="A150" t="s">
        <v>1</v>
      </c>
      <c r="B150" t="s">
        <v>113</v>
      </c>
      <c r="C150" t="s">
        <v>3</v>
      </c>
      <c r="D150" t="s">
        <v>114</v>
      </c>
      <c r="E150" t="s">
        <v>118</v>
      </c>
      <c r="G150" t="s">
        <v>4</v>
      </c>
      <c r="H150" t="s">
        <v>37</v>
      </c>
      <c r="I150">
        <v>0</v>
      </c>
      <c r="J150">
        <v>9.5</v>
      </c>
      <c r="K150">
        <v>98</v>
      </c>
    </row>
    <row r="151" spans="1:11">
      <c r="A151" t="s">
        <v>1</v>
      </c>
      <c r="B151" t="s">
        <v>113</v>
      </c>
      <c r="C151" t="s">
        <v>3</v>
      </c>
      <c r="D151" t="s">
        <v>114</v>
      </c>
      <c r="E151" t="s">
        <v>118</v>
      </c>
      <c r="G151" t="s">
        <v>4</v>
      </c>
      <c r="H151" t="s">
        <v>37</v>
      </c>
      <c r="I151">
        <v>0</v>
      </c>
      <c r="J151">
        <v>10</v>
      </c>
      <c r="K151">
        <v>93</v>
      </c>
    </row>
    <row r="152" spans="1:11">
      <c r="A152" t="s">
        <v>1</v>
      </c>
      <c r="B152" t="s">
        <v>113</v>
      </c>
      <c r="C152" t="s">
        <v>3</v>
      </c>
      <c r="D152" t="s">
        <v>114</v>
      </c>
      <c r="E152" t="s">
        <v>118</v>
      </c>
      <c r="G152" t="s">
        <v>4</v>
      </c>
      <c r="H152" t="s">
        <v>37</v>
      </c>
      <c r="I152">
        <v>0</v>
      </c>
      <c r="J152">
        <v>11</v>
      </c>
      <c r="K152">
        <v>42</v>
      </c>
    </row>
    <row r="153" spans="1:11">
      <c r="A153" t="s">
        <v>1</v>
      </c>
      <c r="B153" t="s">
        <v>113</v>
      </c>
      <c r="C153" t="s">
        <v>3</v>
      </c>
      <c r="D153" t="s">
        <v>114</v>
      </c>
      <c r="E153" t="s">
        <v>118</v>
      </c>
      <c r="G153" t="s">
        <v>4</v>
      </c>
      <c r="H153" t="s">
        <v>37</v>
      </c>
      <c r="I153">
        <v>0</v>
      </c>
      <c r="J153">
        <v>6.5</v>
      </c>
      <c r="K153">
        <v>69</v>
      </c>
    </row>
    <row r="154" spans="1:11">
      <c r="A154" t="s">
        <v>1</v>
      </c>
      <c r="B154" t="s">
        <v>113</v>
      </c>
      <c r="C154" t="s">
        <v>3</v>
      </c>
      <c r="D154" t="s">
        <v>114</v>
      </c>
      <c r="E154" t="s">
        <v>118</v>
      </c>
      <c r="G154" t="s">
        <v>4</v>
      </c>
      <c r="H154" t="s">
        <v>37</v>
      </c>
      <c r="I154">
        <v>0</v>
      </c>
      <c r="J154">
        <v>6</v>
      </c>
      <c r="K154">
        <v>17</v>
      </c>
    </row>
    <row r="155" spans="1:11">
      <c r="A155" t="s">
        <v>1</v>
      </c>
      <c r="B155" t="s">
        <v>113</v>
      </c>
      <c r="C155" t="s">
        <v>3</v>
      </c>
      <c r="D155" t="s">
        <v>114</v>
      </c>
      <c r="E155" t="s">
        <v>118</v>
      </c>
      <c r="F155" t="s">
        <v>117</v>
      </c>
      <c r="G155" t="s">
        <v>4</v>
      </c>
      <c r="H155" t="s">
        <v>37</v>
      </c>
      <c r="I155">
        <v>0</v>
      </c>
      <c r="J155">
        <v>7</v>
      </c>
      <c r="K155">
        <v>108</v>
      </c>
    </row>
    <row r="156" spans="1:11">
      <c r="A156" t="s">
        <v>1</v>
      </c>
      <c r="B156" t="s">
        <v>113</v>
      </c>
      <c r="C156" t="s">
        <v>3</v>
      </c>
      <c r="D156" t="s">
        <v>114</v>
      </c>
      <c r="E156" t="s">
        <v>118</v>
      </c>
      <c r="F156" t="s">
        <v>117</v>
      </c>
      <c r="G156" t="s">
        <v>4</v>
      </c>
      <c r="H156" t="s">
        <v>37</v>
      </c>
      <c r="I156">
        <v>0</v>
      </c>
      <c r="J156">
        <v>7</v>
      </c>
      <c r="K156">
        <v>12</v>
      </c>
    </row>
    <row r="157" spans="1:11">
      <c r="A157" t="s">
        <v>1</v>
      </c>
      <c r="B157" t="s">
        <v>113</v>
      </c>
      <c r="C157" t="s">
        <v>3</v>
      </c>
      <c r="D157" t="s">
        <v>114</v>
      </c>
      <c r="E157" t="s">
        <v>118</v>
      </c>
      <c r="F157" t="s">
        <v>117</v>
      </c>
      <c r="G157" t="s">
        <v>4</v>
      </c>
      <c r="H157" t="s">
        <v>37</v>
      </c>
      <c r="I157">
        <v>0</v>
      </c>
      <c r="J157">
        <v>8.5</v>
      </c>
      <c r="K157">
        <v>96</v>
      </c>
    </row>
    <row r="158" spans="1:11">
      <c r="A158" t="s">
        <v>1</v>
      </c>
      <c r="B158" t="s">
        <v>113</v>
      </c>
      <c r="C158" t="s">
        <v>3</v>
      </c>
      <c r="D158" t="s">
        <v>114</v>
      </c>
      <c r="E158" t="s">
        <v>118</v>
      </c>
      <c r="F158" t="s">
        <v>117</v>
      </c>
      <c r="G158" t="s">
        <v>4</v>
      </c>
      <c r="H158" t="s">
        <v>37</v>
      </c>
      <c r="I158">
        <v>0</v>
      </c>
      <c r="J158">
        <v>8.5</v>
      </c>
      <c r="K158">
        <v>108</v>
      </c>
    </row>
    <row r="159" spans="1:11">
      <c r="A159" t="s">
        <v>1</v>
      </c>
      <c r="B159" t="s">
        <v>113</v>
      </c>
      <c r="C159" t="s">
        <v>3</v>
      </c>
      <c r="D159" t="s">
        <v>114</v>
      </c>
      <c r="E159" t="s">
        <v>118</v>
      </c>
      <c r="F159" t="s">
        <v>117</v>
      </c>
      <c r="G159" t="s">
        <v>4</v>
      </c>
      <c r="H159" t="s">
        <v>37</v>
      </c>
      <c r="I159">
        <v>0</v>
      </c>
      <c r="J159">
        <v>9</v>
      </c>
      <c r="K159">
        <v>180</v>
      </c>
    </row>
    <row r="160" spans="1:11">
      <c r="A160" t="s">
        <v>1</v>
      </c>
      <c r="B160" t="s">
        <v>113</v>
      </c>
      <c r="C160" t="s">
        <v>3</v>
      </c>
      <c r="D160" t="s">
        <v>114</v>
      </c>
      <c r="E160" t="s">
        <v>118</v>
      </c>
      <c r="F160" t="s">
        <v>117</v>
      </c>
      <c r="G160" t="s">
        <v>4</v>
      </c>
      <c r="H160" t="s">
        <v>37</v>
      </c>
      <c r="I160">
        <v>0</v>
      </c>
      <c r="J160">
        <v>6.5</v>
      </c>
      <c r="K160">
        <v>78</v>
      </c>
    </row>
    <row r="161" spans="1:11">
      <c r="A161" t="s">
        <v>1</v>
      </c>
      <c r="B161" t="s">
        <v>113</v>
      </c>
      <c r="C161" t="s">
        <v>3</v>
      </c>
      <c r="D161" t="s">
        <v>114</v>
      </c>
      <c r="E161" t="s">
        <v>118</v>
      </c>
      <c r="F161" t="s">
        <v>36</v>
      </c>
      <c r="G161" t="s">
        <v>4</v>
      </c>
      <c r="H161" t="s">
        <v>37</v>
      </c>
      <c r="I161">
        <v>0</v>
      </c>
      <c r="J161">
        <v>7.5</v>
      </c>
      <c r="K161">
        <v>150</v>
      </c>
    </row>
    <row r="162" spans="1:11">
      <c r="A162" t="s">
        <v>1</v>
      </c>
      <c r="B162" t="s">
        <v>113</v>
      </c>
      <c r="C162" t="s">
        <v>3</v>
      </c>
      <c r="D162" t="s">
        <v>114</v>
      </c>
      <c r="E162" t="s">
        <v>118</v>
      </c>
      <c r="F162" t="s">
        <v>36</v>
      </c>
      <c r="G162" t="s">
        <v>4</v>
      </c>
      <c r="H162" t="s">
        <v>37</v>
      </c>
      <c r="I162">
        <v>0</v>
      </c>
      <c r="J162">
        <v>8</v>
      </c>
      <c r="K162">
        <v>180</v>
      </c>
    </row>
    <row r="163" spans="1:11">
      <c r="A163" t="s">
        <v>1</v>
      </c>
      <c r="B163" t="s">
        <v>113</v>
      </c>
      <c r="C163" t="s">
        <v>3</v>
      </c>
      <c r="D163" t="s">
        <v>114</v>
      </c>
      <c r="E163" t="s">
        <v>118</v>
      </c>
      <c r="F163" t="s">
        <v>36</v>
      </c>
      <c r="G163" t="s">
        <v>4</v>
      </c>
      <c r="H163" t="s">
        <v>37</v>
      </c>
      <c r="I163">
        <v>0</v>
      </c>
      <c r="J163">
        <v>9.5</v>
      </c>
      <c r="K163">
        <v>30</v>
      </c>
    </row>
    <row r="164" spans="1:11">
      <c r="A164" t="s">
        <v>1</v>
      </c>
      <c r="B164" t="s">
        <v>113</v>
      </c>
      <c r="C164" t="s">
        <v>3</v>
      </c>
      <c r="D164" t="s">
        <v>114</v>
      </c>
      <c r="E164" t="s">
        <v>118</v>
      </c>
      <c r="F164" t="s">
        <v>36</v>
      </c>
      <c r="G164" t="s">
        <v>4</v>
      </c>
      <c r="H164" t="s">
        <v>37</v>
      </c>
      <c r="I164">
        <v>0</v>
      </c>
      <c r="J164">
        <v>10</v>
      </c>
      <c r="K164">
        <v>60</v>
      </c>
    </row>
    <row r="165" spans="1:11">
      <c r="A165" t="s">
        <v>1</v>
      </c>
      <c r="B165" t="s">
        <v>92</v>
      </c>
      <c r="C165" t="s">
        <v>3</v>
      </c>
      <c r="D165" t="s">
        <v>93</v>
      </c>
      <c r="E165" t="s">
        <v>38</v>
      </c>
      <c r="F165" t="s">
        <v>36</v>
      </c>
      <c r="G165" t="s">
        <v>4</v>
      </c>
      <c r="H165" t="s">
        <v>37</v>
      </c>
      <c r="I165">
        <v>0</v>
      </c>
      <c r="J165">
        <v>7</v>
      </c>
      <c r="K165">
        <v>6</v>
      </c>
    </row>
    <row r="166" spans="1:11">
      <c r="A166" t="s">
        <v>1</v>
      </c>
      <c r="B166" t="s">
        <v>92</v>
      </c>
      <c r="C166" t="s">
        <v>3</v>
      </c>
      <c r="D166" t="s">
        <v>93</v>
      </c>
      <c r="E166" t="s">
        <v>38</v>
      </c>
      <c r="F166" t="s">
        <v>36</v>
      </c>
      <c r="G166" t="s">
        <v>4</v>
      </c>
      <c r="H166" t="s">
        <v>37</v>
      </c>
      <c r="I166">
        <v>0</v>
      </c>
      <c r="J166">
        <v>7.5</v>
      </c>
      <c r="K166">
        <v>6</v>
      </c>
    </row>
    <row r="167" spans="1:11">
      <c r="A167" t="s">
        <v>1</v>
      </c>
      <c r="B167" t="s">
        <v>92</v>
      </c>
      <c r="C167" t="s">
        <v>3</v>
      </c>
      <c r="D167" t="s">
        <v>93</v>
      </c>
      <c r="E167" t="s">
        <v>38</v>
      </c>
      <c r="F167" t="s">
        <v>36</v>
      </c>
      <c r="G167" t="s">
        <v>4</v>
      </c>
      <c r="H167" t="s">
        <v>37</v>
      </c>
      <c r="I167">
        <v>0</v>
      </c>
      <c r="J167">
        <v>8</v>
      </c>
      <c r="K167">
        <v>6</v>
      </c>
    </row>
    <row r="168" spans="1:11">
      <c r="A168" t="s">
        <v>1</v>
      </c>
      <c r="B168" t="s">
        <v>92</v>
      </c>
      <c r="C168" t="s">
        <v>3</v>
      </c>
      <c r="D168" t="s">
        <v>93</v>
      </c>
      <c r="E168" t="s">
        <v>38</v>
      </c>
      <c r="F168" t="s">
        <v>36</v>
      </c>
      <c r="G168" t="s">
        <v>4</v>
      </c>
      <c r="H168" t="s">
        <v>37</v>
      </c>
      <c r="I168">
        <v>0</v>
      </c>
      <c r="J168">
        <v>8.5</v>
      </c>
      <c r="K168">
        <v>6</v>
      </c>
    </row>
    <row r="169" spans="1:11">
      <c r="A169" t="s">
        <v>1</v>
      </c>
      <c r="B169" t="s">
        <v>92</v>
      </c>
      <c r="C169" t="s">
        <v>3</v>
      </c>
      <c r="D169" t="s">
        <v>93</v>
      </c>
      <c r="E169" t="s">
        <v>38</v>
      </c>
      <c r="F169" t="s">
        <v>36</v>
      </c>
      <c r="G169" t="s">
        <v>4</v>
      </c>
      <c r="H169" t="s">
        <v>37</v>
      </c>
      <c r="I169">
        <v>0</v>
      </c>
      <c r="J169">
        <v>9</v>
      </c>
      <c r="K169">
        <v>6</v>
      </c>
    </row>
    <row r="170" spans="1:11">
      <c r="A170" t="s">
        <v>1</v>
      </c>
      <c r="B170" t="s">
        <v>92</v>
      </c>
      <c r="C170" t="s">
        <v>3</v>
      </c>
      <c r="D170" t="s">
        <v>93</v>
      </c>
      <c r="E170" t="s">
        <v>38</v>
      </c>
      <c r="F170" t="s">
        <v>36</v>
      </c>
      <c r="G170" t="s">
        <v>4</v>
      </c>
      <c r="H170" t="s">
        <v>37</v>
      </c>
      <c r="I170">
        <v>0</v>
      </c>
      <c r="J170">
        <v>9.5</v>
      </c>
      <c r="K170">
        <v>6</v>
      </c>
    </row>
    <row r="171" spans="1:11">
      <c r="A171" t="s">
        <v>1</v>
      </c>
      <c r="B171" t="s">
        <v>92</v>
      </c>
      <c r="C171" t="s">
        <v>3</v>
      </c>
      <c r="D171" t="s">
        <v>93</v>
      </c>
      <c r="E171" t="s">
        <v>38</v>
      </c>
      <c r="F171" t="s">
        <v>36</v>
      </c>
      <c r="G171" t="s">
        <v>4</v>
      </c>
      <c r="H171" t="s">
        <v>37</v>
      </c>
      <c r="I171">
        <v>0</v>
      </c>
      <c r="J171">
        <v>10</v>
      </c>
      <c r="K171">
        <v>6</v>
      </c>
    </row>
    <row r="172" spans="1:11">
      <c r="A172" t="s">
        <v>1</v>
      </c>
      <c r="B172" t="s">
        <v>92</v>
      </c>
      <c r="C172" t="s">
        <v>3</v>
      </c>
      <c r="D172" t="s">
        <v>93</v>
      </c>
      <c r="E172" t="s">
        <v>38</v>
      </c>
      <c r="F172" t="s">
        <v>36</v>
      </c>
      <c r="G172" t="s">
        <v>4</v>
      </c>
      <c r="H172" t="s">
        <v>37</v>
      </c>
      <c r="I172">
        <v>0</v>
      </c>
      <c r="J172">
        <v>11</v>
      </c>
      <c r="K172">
        <v>6</v>
      </c>
    </row>
    <row r="173" spans="1:11">
      <c r="A173" t="s">
        <v>1</v>
      </c>
      <c r="B173" t="s">
        <v>92</v>
      </c>
      <c r="C173" t="s">
        <v>3</v>
      </c>
      <c r="D173" t="s">
        <v>93</v>
      </c>
      <c r="E173" t="s">
        <v>38</v>
      </c>
      <c r="F173" t="s">
        <v>36</v>
      </c>
      <c r="G173" t="s">
        <v>4</v>
      </c>
      <c r="H173" t="s">
        <v>37</v>
      </c>
      <c r="I173">
        <v>0</v>
      </c>
      <c r="J173">
        <v>11.5</v>
      </c>
      <c r="K173">
        <v>6</v>
      </c>
    </row>
    <row r="174" spans="1:11">
      <c r="A174" t="s">
        <v>1</v>
      </c>
      <c r="B174" t="s">
        <v>92</v>
      </c>
      <c r="C174" t="s">
        <v>3</v>
      </c>
      <c r="D174" t="s">
        <v>93</v>
      </c>
      <c r="E174" t="s">
        <v>38</v>
      </c>
      <c r="F174" t="s">
        <v>36</v>
      </c>
      <c r="G174" t="s">
        <v>4</v>
      </c>
      <c r="H174" t="s">
        <v>37</v>
      </c>
      <c r="I174">
        <v>0</v>
      </c>
      <c r="J174">
        <v>12</v>
      </c>
      <c r="K174">
        <v>6</v>
      </c>
    </row>
    <row r="175" spans="1:11">
      <c r="A175" t="s">
        <v>1</v>
      </c>
      <c r="B175" t="s">
        <v>92</v>
      </c>
      <c r="C175" t="s">
        <v>3</v>
      </c>
      <c r="D175" t="s">
        <v>93</v>
      </c>
      <c r="E175" t="s">
        <v>38</v>
      </c>
      <c r="F175" t="s">
        <v>36</v>
      </c>
      <c r="G175" t="s">
        <v>4</v>
      </c>
      <c r="H175" t="s">
        <v>37</v>
      </c>
      <c r="I175">
        <v>0</v>
      </c>
      <c r="J175">
        <v>14</v>
      </c>
      <c r="K175">
        <v>6</v>
      </c>
    </row>
    <row r="176" spans="1:11">
      <c r="A176" t="s">
        <v>1</v>
      </c>
      <c r="B176" t="s">
        <v>92</v>
      </c>
      <c r="C176" t="s">
        <v>3</v>
      </c>
      <c r="D176" t="s">
        <v>93</v>
      </c>
      <c r="E176" t="s">
        <v>94</v>
      </c>
      <c r="G176" t="s">
        <v>59</v>
      </c>
      <c r="H176" t="s">
        <v>60</v>
      </c>
      <c r="I176">
        <v>0</v>
      </c>
      <c r="J176" t="s">
        <v>15</v>
      </c>
      <c r="K176">
        <v>24</v>
      </c>
    </row>
    <row r="177" spans="1:11">
      <c r="A177" t="s">
        <v>1</v>
      </c>
      <c r="B177" t="s">
        <v>92</v>
      </c>
      <c r="C177" t="s">
        <v>3</v>
      </c>
      <c r="D177" t="s">
        <v>93</v>
      </c>
      <c r="E177" t="s">
        <v>94</v>
      </c>
      <c r="F177" t="s">
        <v>36</v>
      </c>
      <c r="G177" t="s">
        <v>4</v>
      </c>
      <c r="H177" t="s">
        <v>37</v>
      </c>
      <c r="I177">
        <v>0</v>
      </c>
      <c r="J177">
        <v>8</v>
      </c>
      <c r="K177">
        <v>1</v>
      </c>
    </row>
    <row r="178" spans="1:11">
      <c r="A178" t="s">
        <v>1</v>
      </c>
      <c r="B178" t="s">
        <v>92</v>
      </c>
      <c r="C178" t="s">
        <v>3</v>
      </c>
      <c r="D178" t="s">
        <v>93</v>
      </c>
      <c r="E178" t="s">
        <v>94</v>
      </c>
      <c r="F178" t="s">
        <v>36</v>
      </c>
      <c r="G178" t="s">
        <v>4</v>
      </c>
      <c r="H178" t="s">
        <v>37</v>
      </c>
      <c r="I178">
        <v>0</v>
      </c>
      <c r="J178">
        <v>8.5</v>
      </c>
      <c r="K178">
        <v>12</v>
      </c>
    </row>
    <row r="179" spans="1:11">
      <c r="A179" t="s">
        <v>1</v>
      </c>
      <c r="B179" t="s">
        <v>92</v>
      </c>
      <c r="C179" t="s">
        <v>3</v>
      </c>
      <c r="D179" t="s">
        <v>93</v>
      </c>
      <c r="E179" t="s">
        <v>94</v>
      </c>
      <c r="F179" t="s">
        <v>36</v>
      </c>
      <c r="G179" t="s">
        <v>4</v>
      </c>
      <c r="H179" t="s">
        <v>37</v>
      </c>
      <c r="I179">
        <v>0</v>
      </c>
      <c r="J179">
        <v>9.5</v>
      </c>
      <c r="K179">
        <v>18</v>
      </c>
    </row>
    <row r="180" spans="1:11">
      <c r="A180" t="s">
        <v>1</v>
      </c>
      <c r="B180" t="s">
        <v>92</v>
      </c>
      <c r="C180" t="s">
        <v>3</v>
      </c>
      <c r="D180" t="s">
        <v>93</v>
      </c>
      <c r="E180" t="s">
        <v>94</v>
      </c>
      <c r="F180" t="s">
        <v>36</v>
      </c>
      <c r="G180" t="s">
        <v>4</v>
      </c>
      <c r="H180" t="s">
        <v>37</v>
      </c>
      <c r="I180">
        <v>0</v>
      </c>
      <c r="J180">
        <v>10.5</v>
      </c>
      <c r="K180">
        <v>36</v>
      </c>
    </row>
    <row r="181" spans="1:11">
      <c r="A181" t="s">
        <v>1</v>
      </c>
      <c r="B181" t="s">
        <v>92</v>
      </c>
      <c r="C181" t="s">
        <v>3</v>
      </c>
      <c r="D181" t="s">
        <v>93</v>
      </c>
      <c r="E181" t="s">
        <v>94</v>
      </c>
      <c r="F181" t="s">
        <v>36</v>
      </c>
      <c r="G181" t="s">
        <v>4</v>
      </c>
      <c r="H181" t="s">
        <v>37</v>
      </c>
      <c r="I181">
        <v>0</v>
      </c>
      <c r="J181">
        <v>11</v>
      </c>
      <c r="K181">
        <v>8</v>
      </c>
    </row>
    <row r="182" spans="1:11">
      <c r="A182" t="s">
        <v>1</v>
      </c>
      <c r="B182" t="s">
        <v>92</v>
      </c>
      <c r="C182" t="s">
        <v>3</v>
      </c>
      <c r="D182" t="s">
        <v>93</v>
      </c>
      <c r="E182" t="s">
        <v>94</v>
      </c>
      <c r="F182" t="s">
        <v>36</v>
      </c>
      <c r="G182" t="s">
        <v>4</v>
      </c>
      <c r="H182" t="s">
        <v>37</v>
      </c>
      <c r="I182">
        <v>0</v>
      </c>
      <c r="J182">
        <v>12</v>
      </c>
      <c r="K182">
        <v>13</v>
      </c>
    </row>
    <row r="183" spans="1:11">
      <c r="A183" t="s">
        <v>1</v>
      </c>
      <c r="B183" t="s">
        <v>92</v>
      </c>
      <c r="C183" t="s">
        <v>3</v>
      </c>
      <c r="D183" t="s">
        <v>93</v>
      </c>
      <c r="E183" t="s">
        <v>94</v>
      </c>
      <c r="F183" t="s">
        <v>36</v>
      </c>
      <c r="G183" t="s">
        <v>4</v>
      </c>
      <c r="H183" t="s">
        <v>37</v>
      </c>
      <c r="I183">
        <v>0</v>
      </c>
      <c r="J183">
        <v>13</v>
      </c>
      <c r="K183">
        <v>16</v>
      </c>
    </row>
    <row r="184" spans="1:11">
      <c r="A184" t="s">
        <v>1</v>
      </c>
      <c r="B184" t="s">
        <v>92</v>
      </c>
      <c r="C184" t="s">
        <v>3</v>
      </c>
      <c r="D184" t="s">
        <v>93</v>
      </c>
      <c r="E184" t="s">
        <v>94</v>
      </c>
      <c r="F184" t="s">
        <v>36</v>
      </c>
      <c r="G184" t="s">
        <v>4</v>
      </c>
      <c r="H184" t="s">
        <v>37</v>
      </c>
      <c r="I184">
        <v>0</v>
      </c>
      <c r="J184">
        <v>7</v>
      </c>
      <c r="K184">
        <v>3</v>
      </c>
    </row>
    <row r="185" spans="1:11">
      <c r="A185" t="s">
        <v>1</v>
      </c>
      <c r="B185" t="s">
        <v>92</v>
      </c>
      <c r="C185" t="s">
        <v>3</v>
      </c>
      <c r="D185" t="s">
        <v>93</v>
      </c>
      <c r="E185" t="s">
        <v>94</v>
      </c>
      <c r="F185" t="s">
        <v>36</v>
      </c>
      <c r="G185" t="s">
        <v>4</v>
      </c>
      <c r="H185" t="s">
        <v>37</v>
      </c>
      <c r="I185">
        <v>0</v>
      </c>
      <c r="J185">
        <v>14</v>
      </c>
      <c r="K185">
        <v>12</v>
      </c>
    </row>
    <row r="186" spans="1:11">
      <c r="A186" t="s">
        <v>1</v>
      </c>
      <c r="B186" t="s">
        <v>92</v>
      </c>
      <c r="C186" t="s">
        <v>3</v>
      </c>
      <c r="D186" t="s">
        <v>93</v>
      </c>
      <c r="E186" t="s">
        <v>95</v>
      </c>
      <c r="F186" t="s">
        <v>36</v>
      </c>
      <c r="G186" t="s">
        <v>4</v>
      </c>
      <c r="H186" t="s">
        <v>37</v>
      </c>
      <c r="I186">
        <v>0</v>
      </c>
      <c r="J186">
        <v>11.5</v>
      </c>
      <c r="K186">
        <v>7</v>
      </c>
    </row>
    <row r="187" spans="1:11">
      <c r="A187" t="s">
        <v>1</v>
      </c>
      <c r="B187" t="s">
        <v>72</v>
      </c>
      <c r="C187" t="s">
        <v>3</v>
      </c>
      <c r="D187" t="s">
        <v>73</v>
      </c>
      <c r="E187" t="s">
        <v>61</v>
      </c>
      <c r="G187" t="s">
        <v>4</v>
      </c>
      <c r="H187" t="s">
        <v>37</v>
      </c>
      <c r="I187">
        <v>0</v>
      </c>
      <c r="J187">
        <v>8</v>
      </c>
      <c r="K187">
        <v>3</v>
      </c>
    </row>
    <row r="188" spans="1:11">
      <c r="A188" t="s">
        <v>1</v>
      </c>
      <c r="B188" t="s">
        <v>72</v>
      </c>
      <c r="C188" t="s">
        <v>3</v>
      </c>
      <c r="D188" t="s">
        <v>73</v>
      </c>
      <c r="E188" t="s">
        <v>61</v>
      </c>
      <c r="G188" t="s">
        <v>4</v>
      </c>
      <c r="H188" t="s">
        <v>37</v>
      </c>
      <c r="I188">
        <v>0</v>
      </c>
      <c r="J188">
        <v>8.5</v>
      </c>
      <c r="K188">
        <v>2</v>
      </c>
    </row>
    <row r="189" spans="1:11">
      <c r="A189" t="s">
        <v>1</v>
      </c>
      <c r="B189" t="s">
        <v>72</v>
      </c>
      <c r="C189" t="s">
        <v>3</v>
      </c>
      <c r="D189" t="s">
        <v>73</v>
      </c>
      <c r="E189" t="s">
        <v>61</v>
      </c>
      <c r="G189" t="s">
        <v>4</v>
      </c>
      <c r="H189" t="s">
        <v>37</v>
      </c>
      <c r="I189">
        <v>0</v>
      </c>
      <c r="J189">
        <v>9.5</v>
      </c>
      <c r="K189">
        <v>1</v>
      </c>
    </row>
    <row r="190" spans="1:11">
      <c r="A190" t="s">
        <v>1</v>
      </c>
      <c r="B190" t="s">
        <v>72</v>
      </c>
      <c r="C190" t="s">
        <v>3</v>
      </c>
      <c r="D190" t="s">
        <v>73</v>
      </c>
      <c r="E190" t="s">
        <v>61</v>
      </c>
      <c r="G190" t="s">
        <v>4</v>
      </c>
      <c r="H190" t="s">
        <v>37</v>
      </c>
      <c r="I190">
        <v>0</v>
      </c>
      <c r="J190">
        <v>10</v>
      </c>
      <c r="K190">
        <v>23</v>
      </c>
    </row>
    <row r="191" spans="1:11">
      <c r="A191" t="s">
        <v>1</v>
      </c>
      <c r="B191" t="s">
        <v>72</v>
      </c>
      <c r="C191" t="s">
        <v>3</v>
      </c>
      <c r="D191" t="s">
        <v>73</v>
      </c>
      <c r="E191" t="s">
        <v>61</v>
      </c>
      <c r="G191" t="s">
        <v>4</v>
      </c>
      <c r="H191" t="s">
        <v>37</v>
      </c>
      <c r="I191">
        <v>0</v>
      </c>
      <c r="J191">
        <v>10.5</v>
      </c>
      <c r="K191">
        <v>5</v>
      </c>
    </row>
    <row r="192" spans="1:11">
      <c r="A192" t="s">
        <v>1</v>
      </c>
      <c r="B192" t="s">
        <v>72</v>
      </c>
      <c r="C192" t="s">
        <v>3</v>
      </c>
      <c r="D192" t="s">
        <v>73</v>
      </c>
      <c r="E192" t="s">
        <v>61</v>
      </c>
      <c r="G192" t="s">
        <v>4</v>
      </c>
      <c r="H192" t="s">
        <v>37</v>
      </c>
      <c r="I192">
        <v>0</v>
      </c>
      <c r="J192">
        <v>11</v>
      </c>
      <c r="K192">
        <v>5</v>
      </c>
    </row>
    <row r="193" spans="1:11">
      <c r="A193" t="s">
        <v>1</v>
      </c>
      <c r="B193" t="s">
        <v>72</v>
      </c>
      <c r="C193" t="s">
        <v>3</v>
      </c>
      <c r="D193" t="s">
        <v>73</v>
      </c>
      <c r="E193" t="s">
        <v>61</v>
      </c>
      <c r="G193" t="s">
        <v>4</v>
      </c>
      <c r="H193" t="s">
        <v>37</v>
      </c>
      <c r="I193">
        <v>0</v>
      </c>
      <c r="J193">
        <v>13</v>
      </c>
      <c r="K193">
        <v>26</v>
      </c>
    </row>
    <row r="194" spans="1:11">
      <c r="A194" t="s">
        <v>1</v>
      </c>
      <c r="B194" t="s">
        <v>33</v>
      </c>
      <c r="C194" t="s">
        <v>3</v>
      </c>
      <c r="D194" t="s">
        <v>34</v>
      </c>
      <c r="E194" t="s">
        <v>35</v>
      </c>
      <c r="F194" t="s">
        <v>36</v>
      </c>
      <c r="G194" t="s">
        <v>4</v>
      </c>
      <c r="H194" t="s">
        <v>37</v>
      </c>
      <c r="I194">
        <v>0</v>
      </c>
      <c r="J194">
        <v>14</v>
      </c>
      <c r="K194">
        <v>1</v>
      </c>
    </row>
    <row r="195" spans="1:11">
      <c r="A195" t="s">
        <v>1</v>
      </c>
      <c r="B195" t="s">
        <v>33</v>
      </c>
      <c r="C195" t="s">
        <v>3</v>
      </c>
      <c r="D195" t="s">
        <v>34</v>
      </c>
      <c r="E195" t="s">
        <v>38</v>
      </c>
      <c r="F195" t="s">
        <v>36</v>
      </c>
      <c r="G195" t="s">
        <v>4</v>
      </c>
      <c r="H195" t="s">
        <v>37</v>
      </c>
      <c r="I195">
        <v>0</v>
      </c>
      <c r="J195">
        <v>7.5</v>
      </c>
      <c r="K195">
        <v>6</v>
      </c>
    </row>
    <row r="196" spans="1:11">
      <c r="A196" t="s">
        <v>1</v>
      </c>
      <c r="B196" t="s">
        <v>33</v>
      </c>
      <c r="C196" t="s">
        <v>3</v>
      </c>
      <c r="D196" t="s">
        <v>34</v>
      </c>
      <c r="E196" t="s">
        <v>38</v>
      </c>
      <c r="F196" t="s">
        <v>36</v>
      </c>
      <c r="G196" t="s">
        <v>4</v>
      </c>
      <c r="H196" t="s">
        <v>37</v>
      </c>
      <c r="I196">
        <v>0</v>
      </c>
      <c r="J196">
        <v>11.5</v>
      </c>
      <c r="K196">
        <v>270</v>
      </c>
    </row>
    <row r="197" spans="1:11">
      <c r="A197" t="s">
        <v>1</v>
      </c>
      <c r="B197" t="s">
        <v>33</v>
      </c>
      <c r="C197" t="s">
        <v>3</v>
      </c>
      <c r="D197" t="s">
        <v>34</v>
      </c>
      <c r="E197" t="s">
        <v>38</v>
      </c>
      <c r="F197" t="s">
        <v>36</v>
      </c>
      <c r="G197" t="s">
        <v>4</v>
      </c>
      <c r="H197" t="s">
        <v>37</v>
      </c>
      <c r="I197">
        <v>0</v>
      </c>
      <c r="J197">
        <v>14</v>
      </c>
      <c r="K197">
        <v>103</v>
      </c>
    </row>
    <row r="198" spans="1:11">
      <c r="A198" t="s">
        <v>1</v>
      </c>
      <c r="B198" t="s">
        <v>105</v>
      </c>
      <c r="C198" t="s">
        <v>3</v>
      </c>
      <c r="D198" t="s">
        <v>106</v>
      </c>
      <c r="E198" t="s">
        <v>35</v>
      </c>
      <c r="F198" t="s">
        <v>36</v>
      </c>
      <c r="G198" t="s">
        <v>4</v>
      </c>
      <c r="H198" t="s">
        <v>37</v>
      </c>
      <c r="I198">
        <v>0</v>
      </c>
      <c r="J198">
        <v>11.5</v>
      </c>
      <c r="K198">
        <v>5</v>
      </c>
    </row>
    <row r="199" spans="1:11">
      <c r="A199" t="s">
        <v>1</v>
      </c>
      <c r="B199" t="s">
        <v>105</v>
      </c>
      <c r="C199" t="s">
        <v>3</v>
      </c>
      <c r="D199" t="s">
        <v>106</v>
      </c>
      <c r="E199" t="s">
        <v>38</v>
      </c>
      <c r="F199" t="s">
        <v>36</v>
      </c>
      <c r="G199" t="s">
        <v>99</v>
      </c>
      <c r="H199" t="s">
        <v>100</v>
      </c>
      <c r="I199">
        <v>0</v>
      </c>
      <c r="J199">
        <v>10.5</v>
      </c>
      <c r="K199">
        <v>12</v>
      </c>
    </row>
    <row r="200" spans="1:11">
      <c r="A200" t="s">
        <v>1</v>
      </c>
      <c r="B200" t="s">
        <v>105</v>
      </c>
      <c r="C200" t="s">
        <v>3</v>
      </c>
      <c r="D200" t="s">
        <v>106</v>
      </c>
      <c r="E200" t="s">
        <v>38</v>
      </c>
      <c r="F200" t="s">
        <v>36</v>
      </c>
      <c r="G200" t="s">
        <v>99</v>
      </c>
      <c r="H200" t="s">
        <v>100</v>
      </c>
      <c r="I200">
        <v>0</v>
      </c>
      <c r="J200">
        <v>14</v>
      </c>
      <c r="K200">
        <v>2</v>
      </c>
    </row>
    <row r="201" spans="1:11">
      <c r="A201" t="s">
        <v>1</v>
      </c>
      <c r="B201" t="s">
        <v>68</v>
      </c>
      <c r="C201" t="s">
        <v>3</v>
      </c>
      <c r="D201" t="s">
        <v>69</v>
      </c>
      <c r="E201" t="s">
        <v>70</v>
      </c>
      <c r="G201" t="s">
        <v>59</v>
      </c>
      <c r="H201" t="s">
        <v>60</v>
      </c>
      <c r="I201">
        <v>0</v>
      </c>
      <c r="J201" t="s">
        <v>15</v>
      </c>
      <c r="K201">
        <v>12</v>
      </c>
    </row>
    <row r="202" spans="1:11">
      <c r="A202" t="s">
        <v>1</v>
      </c>
      <c r="B202" t="s">
        <v>131</v>
      </c>
      <c r="C202" t="s">
        <v>3</v>
      </c>
      <c r="D202" t="s">
        <v>132</v>
      </c>
      <c r="E202" t="s">
        <v>133</v>
      </c>
      <c r="G202" t="s">
        <v>4</v>
      </c>
      <c r="H202" t="s">
        <v>37</v>
      </c>
      <c r="I202">
        <v>0</v>
      </c>
      <c r="J202">
        <v>6</v>
      </c>
      <c r="K202">
        <v>30</v>
      </c>
    </row>
    <row r="203" spans="1:11">
      <c r="A203" t="s">
        <v>1</v>
      </c>
      <c r="B203" t="s">
        <v>131</v>
      </c>
      <c r="C203" t="s">
        <v>3</v>
      </c>
      <c r="D203" t="s">
        <v>132</v>
      </c>
      <c r="E203" t="s">
        <v>133</v>
      </c>
      <c r="G203" t="s">
        <v>4</v>
      </c>
      <c r="H203" t="s">
        <v>37</v>
      </c>
      <c r="I203">
        <v>0</v>
      </c>
      <c r="J203">
        <v>6.5</v>
      </c>
      <c r="K203">
        <v>98</v>
      </c>
    </row>
    <row r="204" spans="1:11">
      <c r="A204" t="s">
        <v>1</v>
      </c>
      <c r="B204" t="s">
        <v>131</v>
      </c>
      <c r="C204" t="s">
        <v>3</v>
      </c>
      <c r="D204" t="s">
        <v>132</v>
      </c>
      <c r="E204" t="s">
        <v>133</v>
      </c>
      <c r="G204" t="s">
        <v>4</v>
      </c>
      <c r="H204" t="s">
        <v>37</v>
      </c>
      <c r="I204">
        <v>0</v>
      </c>
      <c r="J204">
        <v>7</v>
      </c>
      <c r="K204">
        <v>117</v>
      </c>
    </row>
    <row r="205" spans="1:11">
      <c r="A205" t="s">
        <v>1</v>
      </c>
      <c r="B205" t="s">
        <v>131</v>
      </c>
      <c r="C205" t="s">
        <v>3</v>
      </c>
      <c r="D205" t="s">
        <v>132</v>
      </c>
      <c r="E205" t="s">
        <v>133</v>
      </c>
      <c r="G205" t="s">
        <v>4</v>
      </c>
      <c r="H205" t="s">
        <v>37</v>
      </c>
      <c r="I205">
        <v>0</v>
      </c>
      <c r="J205">
        <v>7.5</v>
      </c>
      <c r="K205">
        <v>140</v>
      </c>
    </row>
    <row r="206" spans="1:11">
      <c r="A206" t="s">
        <v>1</v>
      </c>
      <c r="B206" t="s">
        <v>131</v>
      </c>
      <c r="C206" t="s">
        <v>3</v>
      </c>
      <c r="D206" t="s">
        <v>132</v>
      </c>
      <c r="E206" t="s">
        <v>133</v>
      </c>
      <c r="G206" t="s">
        <v>4</v>
      </c>
      <c r="H206" t="s">
        <v>37</v>
      </c>
      <c r="I206">
        <v>0</v>
      </c>
      <c r="J206">
        <v>8</v>
      </c>
      <c r="K206">
        <v>182</v>
      </c>
    </row>
    <row r="207" spans="1:11">
      <c r="A207" t="s">
        <v>1</v>
      </c>
      <c r="B207" t="s">
        <v>131</v>
      </c>
      <c r="C207" t="s">
        <v>3</v>
      </c>
      <c r="D207" t="s">
        <v>132</v>
      </c>
      <c r="E207" t="s">
        <v>133</v>
      </c>
      <c r="G207" t="s">
        <v>4</v>
      </c>
      <c r="H207" t="s">
        <v>37</v>
      </c>
      <c r="I207">
        <v>0</v>
      </c>
      <c r="J207">
        <v>8.5</v>
      </c>
      <c r="K207">
        <v>218</v>
      </c>
    </row>
    <row r="208" spans="1:11">
      <c r="A208" t="s">
        <v>1</v>
      </c>
      <c r="B208" t="s">
        <v>131</v>
      </c>
      <c r="C208" t="s">
        <v>3</v>
      </c>
      <c r="D208" t="s">
        <v>132</v>
      </c>
      <c r="E208" t="s">
        <v>133</v>
      </c>
      <c r="G208" t="s">
        <v>4</v>
      </c>
      <c r="H208" t="s">
        <v>37</v>
      </c>
      <c r="I208">
        <v>0</v>
      </c>
      <c r="J208">
        <v>9</v>
      </c>
      <c r="K208">
        <v>196</v>
      </c>
    </row>
    <row r="209" spans="1:11">
      <c r="A209" t="s">
        <v>1</v>
      </c>
      <c r="B209" t="s">
        <v>131</v>
      </c>
      <c r="C209" t="s">
        <v>3</v>
      </c>
      <c r="D209" t="s">
        <v>132</v>
      </c>
      <c r="E209" t="s">
        <v>133</v>
      </c>
      <c r="G209" t="s">
        <v>4</v>
      </c>
      <c r="H209" t="s">
        <v>37</v>
      </c>
      <c r="I209">
        <v>0</v>
      </c>
      <c r="J209">
        <v>9.5</v>
      </c>
      <c r="K209">
        <v>140</v>
      </c>
    </row>
    <row r="210" spans="1:11">
      <c r="A210" t="s">
        <v>1</v>
      </c>
      <c r="B210" t="s">
        <v>131</v>
      </c>
      <c r="C210" t="s">
        <v>3</v>
      </c>
      <c r="D210" t="s">
        <v>132</v>
      </c>
      <c r="E210" t="s">
        <v>133</v>
      </c>
      <c r="G210" t="s">
        <v>4</v>
      </c>
      <c r="H210" t="s">
        <v>37</v>
      </c>
      <c r="I210">
        <v>0</v>
      </c>
      <c r="J210">
        <v>10</v>
      </c>
      <c r="K210">
        <v>168</v>
      </c>
    </row>
    <row r="211" spans="1:11">
      <c r="A211" t="s">
        <v>1</v>
      </c>
      <c r="B211" t="s">
        <v>131</v>
      </c>
      <c r="C211" t="s">
        <v>3</v>
      </c>
      <c r="D211" t="s">
        <v>132</v>
      </c>
      <c r="E211" t="s">
        <v>133</v>
      </c>
      <c r="G211" t="s">
        <v>4</v>
      </c>
      <c r="H211" t="s">
        <v>37</v>
      </c>
      <c r="I211">
        <v>0</v>
      </c>
      <c r="J211">
        <v>11</v>
      </c>
      <c r="K211">
        <v>143</v>
      </c>
    </row>
    <row r="212" spans="1:11">
      <c r="A212" t="s">
        <v>1</v>
      </c>
      <c r="B212" t="s">
        <v>131</v>
      </c>
      <c r="C212" t="s">
        <v>3</v>
      </c>
      <c r="D212" t="s">
        <v>132</v>
      </c>
      <c r="E212" t="s">
        <v>133</v>
      </c>
      <c r="G212" t="s">
        <v>4</v>
      </c>
      <c r="H212" t="s">
        <v>37</v>
      </c>
      <c r="I212">
        <v>0</v>
      </c>
      <c r="J212">
        <v>12</v>
      </c>
      <c r="K212">
        <v>72</v>
      </c>
    </row>
    <row r="213" spans="1:11">
      <c r="A213" t="s">
        <v>1</v>
      </c>
      <c r="B213" t="s">
        <v>131</v>
      </c>
      <c r="C213" t="s">
        <v>3</v>
      </c>
      <c r="D213" t="s">
        <v>132</v>
      </c>
      <c r="E213" t="s">
        <v>133</v>
      </c>
      <c r="G213" t="s">
        <v>123</v>
      </c>
      <c r="H213" t="s">
        <v>124</v>
      </c>
      <c r="I213">
        <v>0</v>
      </c>
      <c r="J213" t="s">
        <v>15</v>
      </c>
      <c r="K213">
        <v>4</v>
      </c>
    </row>
    <row r="214" spans="1:11">
      <c r="A214" t="s">
        <v>1</v>
      </c>
      <c r="B214" t="s">
        <v>131</v>
      </c>
      <c r="C214" t="s">
        <v>3</v>
      </c>
      <c r="D214" t="s">
        <v>132</v>
      </c>
      <c r="E214" t="s">
        <v>133</v>
      </c>
      <c r="F214" t="s">
        <v>36</v>
      </c>
      <c r="G214" t="s">
        <v>4</v>
      </c>
      <c r="H214" t="s">
        <v>37</v>
      </c>
      <c r="I214">
        <v>0</v>
      </c>
      <c r="J214">
        <v>6</v>
      </c>
      <c r="K214">
        <v>24</v>
      </c>
    </row>
    <row r="215" spans="1:11">
      <c r="A215" t="s">
        <v>1</v>
      </c>
      <c r="B215" t="s">
        <v>131</v>
      </c>
      <c r="C215" t="s">
        <v>3</v>
      </c>
      <c r="D215" t="s">
        <v>132</v>
      </c>
      <c r="E215" t="s">
        <v>133</v>
      </c>
      <c r="F215" t="s">
        <v>36</v>
      </c>
      <c r="G215" t="s">
        <v>4</v>
      </c>
      <c r="H215" t="s">
        <v>37</v>
      </c>
      <c r="I215">
        <v>0</v>
      </c>
      <c r="J215">
        <v>6.5</v>
      </c>
      <c r="K215">
        <v>1</v>
      </c>
    </row>
    <row r="216" spans="1:11">
      <c r="A216" t="s">
        <v>1</v>
      </c>
      <c r="B216" t="s">
        <v>131</v>
      </c>
      <c r="C216" t="s">
        <v>3</v>
      </c>
      <c r="D216" t="s">
        <v>132</v>
      </c>
      <c r="E216" t="s">
        <v>133</v>
      </c>
      <c r="F216" t="s">
        <v>36</v>
      </c>
      <c r="G216" t="s">
        <v>4</v>
      </c>
      <c r="H216" t="s">
        <v>37</v>
      </c>
      <c r="I216">
        <v>0</v>
      </c>
      <c r="J216">
        <v>7</v>
      </c>
      <c r="K216">
        <v>20</v>
      </c>
    </row>
    <row r="217" spans="1:11">
      <c r="A217" t="s">
        <v>1</v>
      </c>
      <c r="B217" t="s">
        <v>131</v>
      </c>
      <c r="C217" t="s">
        <v>3</v>
      </c>
      <c r="D217" t="s">
        <v>132</v>
      </c>
      <c r="E217" t="s">
        <v>133</v>
      </c>
      <c r="F217" t="s">
        <v>36</v>
      </c>
      <c r="G217" t="s">
        <v>4</v>
      </c>
      <c r="H217" t="s">
        <v>37</v>
      </c>
      <c r="I217">
        <v>0</v>
      </c>
      <c r="J217">
        <v>8</v>
      </c>
      <c r="K217">
        <v>22</v>
      </c>
    </row>
    <row r="218" spans="1:11">
      <c r="A218" t="s">
        <v>1</v>
      </c>
      <c r="B218" t="s">
        <v>131</v>
      </c>
      <c r="C218" t="s">
        <v>3</v>
      </c>
      <c r="D218" t="s">
        <v>132</v>
      </c>
      <c r="E218" t="s">
        <v>133</v>
      </c>
      <c r="F218" t="s">
        <v>36</v>
      </c>
      <c r="G218" t="s">
        <v>4</v>
      </c>
      <c r="H218" t="s">
        <v>37</v>
      </c>
      <c r="I218">
        <v>0</v>
      </c>
      <c r="J218">
        <v>9</v>
      </c>
      <c r="K218">
        <v>24</v>
      </c>
    </row>
    <row r="219" spans="1:11">
      <c r="A219" t="s">
        <v>1</v>
      </c>
      <c r="B219" t="s">
        <v>131</v>
      </c>
      <c r="C219" t="s">
        <v>3</v>
      </c>
      <c r="D219" t="s">
        <v>132</v>
      </c>
      <c r="E219" t="s">
        <v>133</v>
      </c>
      <c r="F219" t="s">
        <v>36</v>
      </c>
      <c r="G219" t="s">
        <v>4</v>
      </c>
      <c r="H219" t="s">
        <v>37</v>
      </c>
      <c r="I219">
        <v>0</v>
      </c>
      <c r="J219">
        <v>10</v>
      </c>
      <c r="K219">
        <v>22</v>
      </c>
    </row>
    <row r="220" spans="1:11">
      <c r="A220" t="s">
        <v>1</v>
      </c>
      <c r="B220" t="s">
        <v>131</v>
      </c>
      <c r="C220" t="s">
        <v>3</v>
      </c>
      <c r="D220" t="s">
        <v>132</v>
      </c>
      <c r="E220" t="s">
        <v>57</v>
      </c>
      <c r="G220" t="s">
        <v>4</v>
      </c>
      <c r="H220" t="s">
        <v>37</v>
      </c>
      <c r="I220">
        <v>0</v>
      </c>
      <c r="J220">
        <v>11</v>
      </c>
      <c r="K220">
        <v>70</v>
      </c>
    </row>
    <row r="221" spans="1:11">
      <c r="A221" t="s">
        <v>1</v>
      </c>
      <c r="B221" t="s">
        <v>131</v>
      </c>
      <c r="C221" t="s">
        <v>3</v>
      </c>
      <c r="D221" t="s">
        <v>132</v>
      </c>
      <c r="E221" t="s">
        <v>57</v>
      </c>
      <c r="G221" t="s">
        <v>4</v>
      </c>
      <c r="H221" t="s">
        <v>37</v>
      </c>
      <c r="I221">
        <v>0</v>
      </c>
      <c r="J221">
        <v>12</v>
      </c>
      <c r="K221">
        <v>72</v>
      </c>
    </row>
    <row r="222" spans="1:11">
      <c r="A222" t="s">
        <v>1</v>
      </c>
      <c r="B222" t="s">
        <v>131</v>
      </c>
      <c r="C222" t="s">
        <v>3</v>
      </c>
      <c r="D222" t="s">
        <v>132</v>
      </c>
      <c r="E222" t="s">
        <v>57</v>
      </c>
      <c r="G222" t="s">
        <v>123</v>
      </c>
      <c r="H222" t="s">
        <v>124</v>
      </c>
      <c r="I222">
        <v>0</v>
      </c>
      <c r="J222" t="s">
        <v>15</v>
      </c>
      <c r="K222">
        <v>6</v>
      </c>
    </row>
    <row r="223" spans="1:11">
      <c r="A223" t="s">
        <v>1</v>
      </c>
      <c r="B223" t="s">
        <v>131</v>
      </c>
      <c r="C223" t="s">
        <v>3</v>
      </c>
      <c r="D223" t="s">
        <v>132</v>
      </c>
      <c r="E223" t="s">
        <v>57</v>
      </c>
      <c r="G223" t="s">
        <v>123</v>
      </c>
      <c r="H223" t="s">
        <v>124</v>
      </c>
      <c r="I223">
        <v>0</v>
      </c>
      <c r="J223" t="s">
        <v>15</v>
      </c>
      <c r="K223">
        <v>96</v>
      </c>
    </row>
    <row r="224" spans="1:11">
      <c r="A224" t="s">
        <v>1</v>
      </c>
      <c r="B224" t="s">
        <v>131</v>
      </c>
      <c r="C224" t="s">
        <v>3</v>
      </c>
      <c r="D224" t="s">
        <v>132</v>
      </c>
      <c r="E224" t="s">
        <v>57</v>
      </c>
      <c r="F224" t="s">
        <v>36</v>
      </c>
      <c r="G224" t="s">
        <v>4</v>
      </c>
      <c r="H224" t="s">
        <v>37</v>
      </c>
      <c r="I224">
        <v>0</v>
      </c>
      <c r="J224">
        <v>6</v>
      </c>
      <c r="K224">
        <v>23</v>
      </c>
    </row>
    <row r="225" spans="1:11">
      <c r="A225" t="s">
        <v>1</v>
      </c>
      <c r="B225" t="s">
        <v>131</v>
      </c>
      <c r="C225" t="s">
        <v>3</v>
      </c>
      <c r="D225" t="s">
        <v>132</v>
      </c>
      <c r="E225" t="s">
        <v>57</v>
      </c>
      <c r="F225" t="s">
        <v>36</v>
      </c>
      <c r="G225" t="s">
        <v>4</v>
      </c>
      <c r="H225" t="s">
        <v>37</v>
      </c>
      <c r="I225">
        <v>0</v>
      </c>
      <c r="J225">
        <v>7</v>
      </c>
      <c r="K225">
        <v>21</v>
      </c>
    </row>
    <row r="226" spans="1:11">
      <c r="A226" t="s">
        <v>1</v>
      </c>
      <c r="B226" t="s">
        <v>131</v>
      </c>
      <c r="C226" t="s">
        <v>3</v>
      </c>
      <c r="D226" t="s">
        <v>132</v>
      </c>
      <c r="E226" t="s">
        <v>57</v>
      </c>
      <c r="F226" t="s">
        <v>36</v>
      </c>
      <c r="G226" t="s">
        <v>4</v>
      </c>
      <c r="H226" t="s">
        <v>37</v>
      </c>
      <c r="I226">
        <v>0</v>
      </c>
      <c r="J226">
        <v>7.5</v>
      </c>
      <c r="K226">
        <v>1</v>
      </c>
    </row>
    <row r="227" spans="1:11">
      <c r="A227" t="s">
        <v>1</v>
      </c>
      <c r="B227" t="s">
        <v>131</v>
      </c>
      <c r="C227" t="s">
        <v>3</v>
      </c>
      <c r="D227" t="s">
        <v>132</v>
      </c>
      <c r="E227" t="s">
        <v>57</v>
      </c>
      <c r="F227" t="s">
        <v>36</v>
      </c>
      <c r="G227" t="s">
        <v>4</v>
      </c>
      <c r="H227" t="s">
        <v>37</v>
      </c>
      <c r="I227">
        <v>0</v>
      </c>
      <c r="J227">
        <v>8</v>
      </c>
      <c r="K227">
        <v>18</v>
      </c>
    </row>
    <row r="228" spans="1:11">
      <c r="A228" t="s">
        <v>1</v>
      </c>
      <c r="B228" t="s">
        <v>131</v>
      </c>
      <c r="C228" t="s">
        <v>3</v>
      </c>
      <c r="D228" t="s">
        <v>132</v>
      </c>
      <c r="E228" t="s">
        <v>57</v>
      </c>
      <c r="F228" t="s">
        <v>36</v>
      </c>
      <c r="G228" t="s">
        <v>4</v>
      </c>
      <c r="H228" t="s">
        <v>37</v>
      </c>
      <c r="I228">
        <v>0</v>
      </c>
      <c r="J228">
        <v>9</v>
      </c>
      <c r="K228">
        <v>19</v>
      </c>
    </row>
    <row r="229" spans="1:11">
      <c r="A229" t="s">
        <v>1</v>
      </c>
      <c r="B229" t="s">
        <v>131</v>
      </c>
      <c r="C229" t="s">
        <v>3</v>
      </c>
      <c r="D229" t="s">
        <v>132</v>
      </c>
      <c r="E229" t="s">
        <v>57</v>
      </c>
      <c r="F229" t="s">
        <v>36</v>
      </c>
      <c r="G229" t="s">
        <v>4</v>
      </c>
      <c r="H229" t="s">
        <v>37</v>
      </c>
      <c r="I229">
        <v>0</v>
      </c>
      <c r="J229">
        <v>10</v>
      </c>
      <c r="K229">
        <v>19</v>
      </c>
    </row>
    <row r="230" spans="1:11">
      <c r="A230" t="s">
        <v>1</v>
      </c>
      <c r="B230" t="s">
        <v>88</v>
      </c>
      <c r="C230" t="s">
        <v>3</v>
      </c>
      <c r="D230" t="s">
        <v>89</v>
      </c>
      <c r="E230" t="s">
        <v>57</v>
      </c>
      <c r="F230" t="s">
        <v>83</v>
      </c>
      <c r="G230" t="s">
        <v>22</v>
      </c>
      <c r="H230" t="s">
        <v>23</v>
      </c>
      <c r="I230">
        <v>0</v>
      </c>
      <c r="J230" t="s">
        <v>15</v>
      </c>
      <c r="K230">
        <v>600</v>
      </c>
    </row>
    <row r="231" spans="1:11">
      <c r="A231" t="s">
        <v>1</v>
      </c>
      <c r="B231" t="s">
        <v>88</v>
      </c>
      <c r="C231" t="s">
        <v>3</v>
      </c>
      <c r="D231" t="s">
        <v>89</v>
      </c>
      <c r="E231" t="s">
        <v>90</v>
      </c>
      <c r="F231" t="s">
        <v>83</v>
      </c>
      <c r="G231" t="s">
        <v>22</v>
      </c>
      <c r="H231" t="s">
        <v>23</v>
      </c>
      <c r="I231">
        <v>0</v>
      </c>
      <c r="J231" t="s">
        <v>15</v>
      </c>
      <c r="K231">
        <v>600</v>
      </c>
    </row>
    <row r="232" spans="1:11">
      <c r="A232" t="s">
        <v>1</v>
      </c>
      <c r="B232" t="s">
        <v>79</v>
      </c>
      <c r="C232" t="s">
        <v>3</v>
      </c>
      <c r="D232" t="s">
        <v>80</v>
      </c>
      <c r="E232" t="s">
        <v>81</v>
      </c>
      <c r="F232" t="s">
        <v>20</v>
      </c>
      <c r="G232" t="s">
        <v>22</v>
      </c>
      <c r="H232" t="s">
        <v>23</v>
      </c>
      <c r="I232">
        <v>0</v>
      </c>
      <c r="J232" t="s">
        <v>15</v>
      </c>
      <c r="K232">
        <v>1200</v>
      </c>
    </row>
    <row r="233" spans="1:11">
      <c r="A233" t="s">
        <v>1</v>
      </c>
      <c r="B233" t="s">
        <v>79</v>
      </c>
      <c r="C233" t="s">
        <v>3</v>
      </c>
      <c r="D233" t="s">
        <v>80</v>
      </c>
      <c r="E233" t="s">
        <v>82</v>
      </c>
      <c r="F233" t="s">
        <v>83</v>
      </c>
      <c r="G233" t="s">
        <v>22</v>
      </c>
      <c r="H233" t="s">
        <v>23</v>
      </c>
      <c r="I233">
        <v>0</v>
      </c>
      <c r="J233" t="s">
        <v>15</v>
      </c>
      <c r="K233">
        <v>600</v>
      </c>
    </row>
    <row r="234" spans="1:11">
      <c r="A234" t="s">
        <v>1</v>
      </c>
      <c r="B234" t="s">
        <v>79</v>
      </c>
      <c r="C234" t="s">
        <v>3</v>
      </c>
      <c r="D234" t="s">
        <v>80</v>
      </c>
      <c r="E234" t="s">
        <v>84</v>
      </c>
      <c r="F234" t="s">
        <v>83</v>
      </c>
      <c r="G234" t="s">
        <v>22</v>
      </c>
      <c r="H234" t="s">
        <v>23</v>
      </c>
      <c r="I234">
        <v>0</v>
      </c>
      <c r="J234" t="s">
        <v>15</v>
      </c>
      <c r="K234">
        <v>600</v>
      </c>
    </row>
    <row r="235" spans="1:11">
      <c r="A235" t="s">
        <v>1</v>
      </c>
      <c r="B235" t="s">
        <v>79</v>
      </c>
      <c r="C235" t="s">
        <v>3</v>
      </c>
      <c r="D235" t="s">
        <v>80</v>
      </c>
      <c r="E235" t="s">
        <v>85</v>
      </c>
      <c r="F235" t="s">
        <v>20</v>
      </c>
      <c r="G235" t="s">
        <v>22</v>
      </c>
      <c r="H235" t="s">
        <v>23</v>
      </c>
      <c r="I235">
        <v>0</v>
      </c>
      <c r="J235" t="s">
        <v>15</v>
      </c>
      <c r="K235">
        <v>1200</v>
      </c>
    </row>
    <row r="236" spans="1:11">
      <c r="A236" t="s">
        <v>1</v>
      </c>
      <c r="B236" t="s">
        <v>79</v>
      </c>
      <c r="C236" t="s">
        <v>3</v>
      </c>
      <c r="D236" t="s">
        <v>80</v>
      </c>
      <c r="E236" t="s">
        <v>86</v>
      </c>
      <c r="F236" t="s">
        <v>20</v>
      </c>
      <c r="G236" t="s">
        <v>22</v>
      </c>
      <c r="H236" t="s">
        <v>23</v>
      </c>
      <c r="I236">
        <v>0</v>
      </c>
      <c r="J236" t="s">
        <v>15</v>
      </c>
      <c r="K236">
        <v>1200</v>
      </c>
    </row>
    <row r="237" spans="1:11">
      <c r="A237" t="s">
        <v>1</v>
      </c>
      <c r="B237" t="s">
        <v>141</v>
      </c>
      <c r="C237" t="s">
        <v>3</v>
      </c>
      <c r="D237" t="s">
        <v>142</v>
      </c>
      <c r="E237" t="s">
        <v>143</v>
      </c>
      <c r="F237" t="s">
        <v>20</v>
      </c>
      <c r="G237" t="s">
        <v>138</v>
      </c>
      <c r="H237" t="s">
        <v>139</v>
      </c>
      <c r="I237">
        <v>0</v>
      </c>
      <c r="J237" t="s">
        <v>15</v>
      </c>
      <c r="K237">
        <v>1200</v>
      </c>
    </row>
    <row r="238" spans="1:11">
      <c r="A238" t="s">
        <v>1</v>
      </c>
      <c r="B238" t="s">
        <v>27</v>
      </c>
      <c r="C238" t="s">
        <v>3</v>
      </c>
      <c r="D238" t="s">
        <v>28</v>
      </c>
      <c r="E238" t="s">
        <v>30</v>
      </c>
      <c r="F238" t="s">
        <v>20</v>
      </c>
      <c r="G238" t="s">
        <v>22</v>
      </c>
      <c r="H238" t="s">
        <v>23</v>
      </c>
      <c r="I238">
        <v>0</v>
      </c>
      <c r="J238" t="s">
        <v>15</v>
      </c>
      <c r="K238">
        <v>1188</v>
      </c>
    </row>
    <row r="239" spans="1:11">
      <c r="A239" t="s">
        <v>1</v>
      </c>
      <c r="B239" t="s">
        <v>27</v>
      </c>
      <c r="C239" t="s">
        <v>3</v>
      </c>
      <c r="D239" t="s">
        <v>28</v>
      </c>
      <c r="E239" t="s">
        <v>29</v>
      </c>
      <c r="F239" t="s">
        <v>20</v>
      </c>
      <c r="G239" t="s">
        <v>22</v>
      </c>
      <c r="H239" t="s">
        <v>23</v>
      </c>
      <c r="I239">
        <v>0</v>
      </c>
      <c r="J239" t="s">
        <v>15</v>
      </c>
      <c r="K239">
        <v>1200</v>
      </c>
    </row>
    <row r="240" spans="1:11">
      <c r="A240" t="s">
        <v>1</v>
      </c>
      <c r="B240" t="s">
        <v>27</v>
      </c>
      <c r="C240" t="s">
        <v>3</v>
      </c>
      <c r="D240" t="s">
        <v>28</v>
      </c>
      <c r="E240" t="s">
        <v>31</v>
      </c>
      <c r="F240" t="s">
        <v>20</v>
      </c>
      <c r="G240" t="s">
        <v>22</v>
      </c>
      <c r="H240" t="s">
        <v>23</v>
      </c>
      <c r="I240">
        <v>0</v>
      </c>
      <c r="J240" t="s">
        <v>15</v>
      </c>
      <c r="K240">
        <v>1200</v>
      </c>
    </row>
    <row r="241" spans="1:11">
      <c r="A241" t="s">
        <v>1</v>
      </c>
      <c r="B241" t="s">
        <v>145</v>
      </c>
      <c r="C241" t="s">
        <v>3</v>
      </c>
      <c r="D241" t="s">
        <v>146</v>
      </c>
      <c r="E241" t="s">
        <v>147</v>
      </c>
      <c r="F241" t="s">
        <v>20</v>
      </c>
      <c r="G241" t="s">
        <v>138</v>
      </c>
      <c r="H241" t="s">
        <v>139</v>
      </c>
      <c r="I241">
        <v>0</v>
      </c>
      <c r="J241" t="s">
        <v>15</v>
      </c>
      <c r="K241">
        <v>1200</v>
      </c>
    </row>
    <row r="242" spans="1:11">
      <c r="A242" t="s">
        <v>1</v>
      </c>
      <c r="B242" t="s">
        <v>40</v>
      </c>
      <c r="C242" t="s">
        <v>3</v>
      </c>
      <c r="D242" t="s">
        <v>41</v>
      </c>
      <c r="E242" t="s">
        <v>42</v>
      </c>
      <c r="F242" t="s">
        <v>20</v>
      </c>
      <c r="G242" t="s">
        <v>22</v>
      </c>
      <c r="H242" t="s">
        <v>23</v>
      </c>
      <c r="I242">
        <v>0</v>
      </c>
      <c r="J242" t="s">
        <v>15</v>
      </c>
      <c r="K242">
        <v>1200</v>
      </c>
    </row>
    <row r="243" spans="1:11">
      <c r="A243" t="s">
        <v>1</v>
      </c>
      <c r="B243" t="s">
        <v>40</v>
      </c>
      <c r="C243" t="s">
        <v>3</v>
      </c>
      <c r="D243" t="s">
        <v>41</v>
      </c>
      <c r="E243" t="s">
        <v>19</v>
      </c>
      <c r="F243" t="s">
        <v>20</v>
      </c>
      <c r="G243" t="s">
        <v>22</v>
      </c>
      <c r="H243" t="s">
        <v>23</v>
      </c>
      <c r="I243">
        <v>0</v>
      </c>
      <c r="J243" t="s">
        <v>15</v>
      </c>
      <c r="K243">
        <v>1200</v>
      </c>
    </row>
    <row r="244" spans="1:11">
      <c r="A244" t="s">
        <v>1</v>
      </c>
      <c r="B244" t="s">
        <v>40</v>
      </c>
      <c r="C244" t="s">
        <v>3</v>
      </c>
      <c r="D244" t="s">
        <v>41</v>
      </c>
      <c r="E244" t="s">
        <v>43</v>
      </c>
      <c r="F244" t="s">
        <v>20</v>
      </c>
      <c r="G244" t="s">
        <v>22</v>
      </c>
      <c r="H244" t="s">
        <v>23</v>
      </c>
      <c r="I244">
        <v>0</v>
      </c>
      <c r="J244" t="s">
        <v>15</v>
      </c>
      <c r="K244">
        <v>1200</v>
      </c>
    </row>
    <row r="245" spans="1:11">
      <c r="A245" t="s">
        <v>1</v>
      </c>
      <c r="B245" t="s">
        <v>17</v>
      </c>
      <c r="C245" t="s">
        <v>3</v>
      </c>
      <c r="D245" t="s">
        <v>18</v>
      </c>
      <c r="E245" t="s">
        <v>19</v>
      </c>
      <c r="F245" t="s">
        <v>20</v>
      </c>
      <c r="G245" t="s">
        <v>22</v>
      </c>
      <c r="H245" t="s">
        <v>23</v>
      </c>
      <c r="I245">
        <v>0</v>
      </c>
      <c r="J245" t="s">
        <v>15</v>
      </c>
      <c r="K245">
        <v>1188</v>
      </c>
    </row>
    <row r="246" spans="1:11">
      <c r="A246" t="s">
        <v>1</v>
      </c>
      <c r="B246" t="s">
        <v>17</v>
      </c>
      <c r="C246" t="s">
        <v>3</v>
      </c>
      <c r="D246" t="s">
        <v>18</v>
      </c>
      <c r="E246" t="s">
        <v>24</v>
      </c>
      <c r="F246" t="s">
        <v>20</v>
      </c>
      <c r="G246" t="s">
        <v>22</v>
      </c>
      <c r="H246" t="s">
        <v>23</v>
      </c>
      <c r="I246">
        <v>0</v>
      </c>
      <c r="J246" t="s">
        <v>15</v>
      </c>
      <c r="K246">
        <v>1200</v>
      </c>
    </row>
    <row r="247" spans="1:11">
      <c r="A247" t="s">
        <v>1</v>
      </c>
      <c r="B247" t="s">
        <v>17</v>
      </c>
      <c r="C247" t="s">
        <v>3</v>
      </c>
      <c r="D247" t="s">
        <v>18</v>
      </c>
      <c r="E247" t="s">
        <v>25</v>
      </c>
      <c r="F247" t="s">
        <v>20</v>
      </c>
      <c r="G247" t="s">
        <v>22</v>
      </c>
      <c r="H247" t="s">
        <v>23</v>
      </c>
      <c r="I247">
        <v>0</v>
      </c>
      <c r="J247" t="s">
        <v>15</v>
      </c>
      <c r="K247">
        <v>1200</v>
      </c>
    </row>
    <row r="248" spans="1:11">
      <c r="A248" t="s">
        <v>1</v>
      </c>
      <c r="B248" t="s">
        <v>135</v>
      </c>
      <c r="C248" t="s">
        <v>3</v>
      </c>
      <c r="D248" t="s">
        <v>136</v>
      </c>
      <c r="E248" t="s">
        <v>137</v>
      </c>
      <c r="F248" t="s">
        <v>20</v>
      </c>
      <c r="G248" t="s">
        <v>138</v>
      </c>
      <c r="H248" t="s">
        <v>139</v>
      </c>
      <c r="I248">
        <v>0</v>
      </c>
      <c r="J248" t="s">
        <v>15</v>
      </c>
      <c r="K248">
        <v>1200</v>
      </c>
    </row>
    <row r="249" spans="1:11">
      <c r="A249" t="s">
        <v>1</v>
      </c>
      <c r="B249" t="s">
        <v>45</v>
      </c>
      <c r="C249" t="s">
        <v>3</v>
      </c>
      <c r="D249" t="s">
        <v>46</v>
      </c>
      <c r="E249" t="s">
        <v>42</v>
      </c>
      <c r="F249" t="s">
        <v>20</v>
      </c>
      <c r="G249" t="s">
        <v>22</v>
      </c>
      <c r="H249" t="s">
        <v>23</v>
      </c>
      <c r="I249">
        <v>0</v>
      </c>
      <c r="J249" t="s">
        <v>15</v>
      </c>
      <c r="K249">
        <v>1200</v>
      </c>
    </row>
    <row r="250" spans="1:11">
      <c r="A250" t="s">
        <v>1</v>
      </c>
      <c r="B250" t="s">
        <v>45</v>
      </c>
      <c r="C250" t="s">
        <v>3</v>
      </c>
      <c r="D250" t="s">
        <v>46</v>
      </c>
      <c r="E250" t="s">
        <v>47</v>
      </c>
      <c r="F250" t="s">
        <v>20</v>
      </c>
      <c r="G250" t="s">
        <v>22</v>
      </c>
      <c r="H250" t="s">
        <v>23</v>
      </c>
      <c r="I250">
        <v>0</v>
      </c>
      <c r="J250" t="s">
        <v>15</v>
      </c>
      <c r="K250">
        <v>1200</v>
      </c>
    </row>
    <row r="251" spans="1:11">
      <c r="A251" t="s">
        <v>1</v>
      </c>
      <c r="B251" t="s">
        <v>45</v>
      </c>
      <c r="C251" t="s">
        <v>3</v>
      </c>
      <c r="D251" t="s">
        <v>46</v>
      </c>
      <c r="E251" t="s">
        <v>48</v>
      </c>
      <c r="F251" t="s">
        <v>20</v>
      </c>
      <c r="G251" t="s">
        <v>22</v>
      </c>
      <c r="H251" t="s">
        <v>23</v>
      </c>
      <c r="I251">
        <v>0</v>
      </c>
      <c r="J251" t="s">
        <v>15</v>
      </c>
      <c r="K251">
        <v>1200</v>
      </c>
    </row>
    <row r="252" spans="1:11">
      <c r="A252" t="s">
        <v>1</v>
      </c>
      <c r="B252" t="s">
        <v>45</v>
      </c>
      <c r="C252" t="s">
        <v>3</v>
      </c>
      <c r="D252" t="s">
        <v>46</v>
      </c>
      <c r="E252" t="s">
        <v>49</v>
      </c>
      <c r="F252" t="s">
        <v>20</v>
      </c>
      <c r="G252" t="s">
        <v>22</v>
      </c>
      <c r="H252" t="s">
        <v>23</v>
      </c>
      <c r="I252">
        <v>0</v>
      </c>
      <c r="J252" t="s">
        <v>15</v>
      </c>
      <c r="K252">
        <v>1200</v>
      </c>
    </row>
    <row r="253" spans="1:11">
      <c r="A253" t="s">
        <v>1</v>
      </c>
      <c r="B253" t="s">
        <v>45</v>
      </c>
      <c r="C253" t="s">
        <v>3</v>
      </c>
      <c r="D253" t="s">
        <v>46</v>
      </c>
      <c r="E253" t="s">
        <v>50</v>
      </c>
      <c r="F253" t="s">
        <v>20</v>
      </c>
      <c r="G253" t="s">
        <v>22</v>
      </c>
      <c r="H253" t="s">
        <v>23</v>
      </c>
      <c r="I253">
        <v>0</v>
      </c>
      <c r="J253" t="s">
        <v>15</v>
      </c>
      <c r="K253">
        <v>1200</v>
      </c>
    </row>
    <row r="254" spans="1:11">
      <c r="A254" t="s">
        <v>1</v>
      </c>
      <c r="B254" t="s">
        <v>108</v>
      </c>
      <c r="C254" t="s">
        <v>3</v>
      </c>
      <c r="D254" t="s">
        <v>109</v>
      </c>
      <c r="E254" t="s">
        <v>110</v>
      </c>
      <c r="F254" t="s">
        <v>20</v>
      </c>
      <c r="G254" t="s">
        <v>22</v>
      </c>
      <c r="H254" t="s">
        <v>23</v>
      </c>
      <c r="I254">
        <v>0</v>
      </c>
      <c r="J254" t="s">
        <v>15</v>
      </c>
      <c r="K254">
        <v>1200</v>
      </c>
    </row>
    <row r="255" spans="1:11">
      <c r="A255" t="s">
        <v>1</v>
      </c>
      <c r="B255" t="s">
        <v>149</v>
      </c>
      <c r="C255" t="s">
        <v>3</v>
      </c>
      <c r="D255" t="s">
        <v>150</v>
      </c>
      <c r="E255" t="s">
        <v>151</v>
      </c>
      <c r="F255" t="s">
        <v>20</v>
      </c>
      <c r="G255" t="s">
        <v>138</v>
      </c>
      <c r="H255" t="s">
        <v>139</v>
      </c>
      <c r="I255">
        <v>0</v>
      </c>
      <c r="J255" t="s">
        <v>15</v>
      </c>
      <c r="K255">
        <v>1200</v>
      </c>
    </row>
  </sheetData>
  <autoFilter ref="A1:K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MENS</vt:lpstr>
      <vt:lpstr>WOMENS</vt:lpstr>
      <vt:lpstr>CHILDRENS</vt:lpstr>
      <vt:lpstr>ATS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2024-06-05T14:50:22Z</dcterms:created>
  <dcterms:modified xsi:type="dcterms:W3CDTF">2024-06-12T08:12:32Z</dcterms:modified>
</cp:coreProperties>
</file>